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R4\Ｃ 財務\00 総括\00 総括\02 財政関係調査綴\09 令和２年度財政状況資料集（追加分）の作成について\06 HP公開・文書管理登録\HP\"/>
    </mc:Choice>
  </mc:AlternateContent>
  <xr:revisionPtr revIDLastSave="0" documentId="13_ncr:1_{001AC7CD-CE95-4043-A221-A8C21A9D2C7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alcChain>
</file>

<file path=xl/sharedStrings.xml><?xml version="1.0" encoding="utf-8"?>
<sst xmlns="http://schemas.openxmlformats.org/spreadsheetml/2006/main" count="1187" uniqueCount="617">
  <si>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</si>
  <si>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</si>
  <si>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</si>
  <si>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</si>
  <si>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</si>
  <si>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</si>
  <si>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</si>
  <si>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</si>
  <si>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</si>
  <si>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</si>
  <si>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</si>
  <si>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</si>
  <si>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</si>
  <si>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</si>
  <si>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</si>
  <si>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</si>
  <si>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</si>
  <si>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</si>
  <si>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</si>
  <si>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</si>
  <si>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</si>
  <si>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</si>
  <si>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</si>
  <si>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</si>
  <si>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</si>
  <si>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</si>
  <si>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</si>
  <si>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</si>
  <si>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</si>
  <si>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</si>
  <si>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</si>
  <si>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</si>
  <si>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</si>
  <si>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</si>
  <si>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</si>
  <si>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</si>
  <si>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</si>
  <si>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</si>
  <si>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</si>
  <si>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</si>
  <si>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</si>
  <si>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</si>
  <si>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</si>
  <si>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</si>
  <si>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</si>
  <si>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</si>
  <si>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</si>
  <si>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</si>
  <si>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</si>
  <si>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</si>
  <si>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</si>
  <si>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</si>
  <si>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</si>
  <si>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</si>
  <si>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</si>
  <si>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</si>
  <si>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</si>
  <si>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</si>
  <si>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</si>
  <si>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</si>
  <si>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</si>
  <si>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</si>
  <si>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</si>
  <si>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</si>
  <si>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</si>
  <si>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</si>
  <si>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</si>
  <si>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</si>
  <si>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</si>
  <si>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</si>
  <si>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</si>
  <si>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</si>
  <si>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</si>
  <si>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</si>
  <si>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</si>
  <si>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</si>
  <si>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</si>
  <si>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</si>
  <si>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</si>
  <si>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</si>
  <si>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</si>
  <si>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</si>
  <si>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</si>
  <si>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</si>
  <si>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</si>
  <si>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</si>
  <si>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</si>
  <si>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</si>
  <si>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</si>
  <si>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</si>
  <si>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</si>
  <si>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</si>
  <si>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</si>
  <si>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</si>
  <si>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</si>
  <si>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</si>
  <si>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</si>
  <si>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</si>
  <si>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</si>
  <si>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</si>
  <si>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</si>
  <si>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</si>
  <si>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</si>
  <si>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</si>
  <si>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</si>
  <si>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</si>
  <si>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</si>
  <si>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</si>
  <si>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</si>
  <si>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</si>
  <si>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</si>
  <si>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</si>
  <si>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</si>
  <si>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</si>
  <si>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</si>
  <si>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</si>
  <si>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</si>
  <si>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</si>
  <si>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</si>
  <si>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</si>
  <si>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</si>
  <si>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</si>
  <si>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</si>
  <si>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</si>
  <si>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</si>
  <si>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</si>
  <si>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</si>
  <si>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</si>
  <si>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</si>
  <si>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</si>
  <si>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</si>
  <si>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</si>
  <si>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</si>
  <si>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</si>
  <si>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</si>
  <si>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</si>
  <si>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</si>
  <si>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</si>
  <si>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</si>
  <si>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</si>
  <si>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</si>
  <si>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</si>
  <si>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</si>
  <si>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</si>
  <si>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</si>
  <si>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</si>
  <si>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</si>
  <si>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</si>
  <si>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</si>
  <si>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</si>
  <si>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</si>
  <si>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</si>
  <si>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</si>
  <si>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</si>
  <si>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</si>
  <si>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</si>
  <si>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</si>
  <si>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</si>
  <si>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</si>
  <si>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</si>
  <si>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</si>
  <si>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</si>
  <si>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</si>
  <si>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</si>
  <si>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</si>
  <si>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</si>
  <si>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</si>
  <si>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</si>
  <si>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</si>
  <si>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</si>
  <si>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</si>
  <si>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</si>
  <si>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</si>
  <si>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</si>
  <si>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</si>
  <si>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</si>
  <si>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</si>
  <si>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</si>
  <si>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</si>
  <si>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</si>
  <si>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</si>
  <si>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</si>
  <si>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</si>
  <si>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</si>
  <si>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</si>
  <si>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</si>
  <si>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</si>
  <si>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</si>
  <si>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</si>
  <si>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</si>
  <si>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</si>
  <si>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</si>
  <si>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</si>
  <si>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</si>
  <si>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</si>
  <si>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</si>
  <si>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</si>
  <si>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</si>
  <si>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</si>
  <si>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</si>
  <si>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</si>
  <si>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</si>
  <si>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</si>
  <si>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</si>
  <si>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</si>
  <si>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</si>
  <si>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</si>
  <si>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</si>
  <si>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</si>
  <si>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</si>
  <si>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</si>
  <si>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</si>
  <si>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</si>
  <si>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</si>
  <si>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静岡県西伊豆町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</si>
  <si>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</si>
  <si>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</si>
  <si>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</si>
  <si>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</si>
  <si>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</si>
  <si>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</si>
  <si>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</si>
  <si>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</si>
  <si>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</si>
  <si>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</si>
  <si>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</si>
  <si>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</si>
  <si>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</si>
  <si>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</si>
  <si>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</si>
  <si>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</si>
  <si>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</si>
  <si>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</si>
  <si>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</si>
  <si>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</si>
  <si>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</si>
  <si>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</si>
  <si>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</si>
  <si>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</si>
  <si>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</si>
  <si>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</si>
  <si>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</si>
  <si>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</si>
  <si>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</si>
  <si>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</si>
  <si>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</si>
  <si>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</si>
  <si>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</si>
  <si>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</si>
  <si>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</si>
  <si>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</si>
  <si>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</si>
  <si>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</si>
  <si>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</si>
  <si>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</si>
  <si>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</si>
  <si>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</si>
  <si>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</si>
  <si>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</si>
  <si>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</si>
  <si>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</si>
  <si>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</si>
  <si>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</si>
  <si>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</si>
  <si>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</si>
  <si>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</si>
  <si>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</si>
  <si>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</si>
  <si>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</si>
  <si>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</si>
  <si>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</si>
  <si>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</si>
  <si>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</si>
  <si>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</si>
  <si>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</si>
  <si>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</si>
  <si>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</si>
  <si>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</si>
  <si>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</si>
  <si>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</si>
  <si>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</si>
  <si>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</si>
  <si>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</si>
  <si>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</si>
  <si>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</si>
  <si>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</si>
  <si>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</si>
  <si>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</si>
  <si>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</si>
  <si>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</si>
  <si>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</si>
  <si>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</si>
  <si>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</si>
  <si>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</si>
  <si>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</si>
  <si>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</si>
  <si>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</si>
  <si>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</si>
  <si>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</si>
  <si>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</si>
  <si>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</si>
  <si>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</si>
  <si>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</si>
  <si>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</si>
  <si>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</si>
  <si>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</si>
  <si>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</si>
  <si>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</si>
  <si>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</si>
  <si>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</si>
  <si>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</si>
  <si>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</si>
  <si>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</si>
  <si>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</si>
  <si>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</si>
  <si>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</si>
  <si>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</si>
  <si>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</si>
  <si>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</si>
  <si>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</si>
  <si>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</si>
  <si>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</si>
  <si>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</si>
  <si>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</si>
  <si>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</si>
  <si>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</si>
  <si>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</si>
  <si>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</si>
  <si>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</si>
  <si>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</si>
  <si>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</si>
  <si>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</si>
  <si>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</si>
  <si>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</si>
  <si>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</si>
  <si>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</si>
  <si>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</si>
  <si>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</si>
  <si>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</si>
  <si>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</si>
  <si>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</si>
  <si>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</si>
  <si>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</si>
  <si>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</si>
  <si>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</si>
  <si>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</si>
  <si>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</si>
  <si>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</si>
  <si>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</si>
  <si>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</si>
  <si>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</si>
  <si>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</si>
  <si>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</si>
  <si>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</si>
  <si>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</si>
  <si>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</si>
  <si>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</si>
  <si>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</si>
  <si>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</si>
  <si>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</si>
  <si>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</si>
  <si>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</si>
  <si>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</si>
  <si>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</si>
  <si>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</si>
  <si>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</si>
  <si>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</si>
  <si>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</si>
  <si>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</si>
  <si>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</si>
  <si>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</si>
  <si>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静岡県西伊豆町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</si>
  <si>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</si>
  <si>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</si>
  <si>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</si>
  <si>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</si>
  <si>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</si>
  <si>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</si>
  <si>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</si>
  <si>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</si>
  <si>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</si>
  <si>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</si>
  <si>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</si>
  <si>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</si>
  <si>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</si>
  <si>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</si>
  <si>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</si>
  <si>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</si>
  <si>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</si>
  <si>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</si>
  <si>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</si>
  <si>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</si>
  <si>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</si>
  <si>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</si>
  <si>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</si>
  <si>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</si>
  <si>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</si>
  <si>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</si>
  <si>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</si>
  <si>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</si>
  <si>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</si>
  <si>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</si>
  <si>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</si>
  <si>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</si>
  <si>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</si>
  <si>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</si>
  <si>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</si>
  <si>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</si>
  <si>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</si>
  <si>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</si>
  <si>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</si>
  <si>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</si>
  <si>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</si>
  <si>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</si>
  <si>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</si>
  <si>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</si>
  <si>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</si>
  <si>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</si>
  <si>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</si>
  <si>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</si>
  <si>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</si>
  <si>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</si>
  <si>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</si>
  <si>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</si>
  <si>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</si>
  <si>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</si>
  <si>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</si>
  <si>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</si>
  <si>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</si>
  <si>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</si>
  <si>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</si>
  <si>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</si>
  <si>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</si>
  <si>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</si>
  <si>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</si>
  <si>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</si>
  <si>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</si>
  <si>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</si>
  <si>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</si>
  <si>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</si>
  <si>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</si>
  <si>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</si>
  <si>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</si>
  <si>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</si>
  <si>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</si>
  <si>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</si>
  <si>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</si>
  <si>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</si>
  <si>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</si>
  <si>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</si>
  <si>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</si>
  <si>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</si>
  <si>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</si>
  <si>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</si>
  <si>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</si>
  <si>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</si>
  <si>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</si>
  <si>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</si>
  <si>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</si>
  <si>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</si>
  <si>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</si>
  <si>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</si>
  <si>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</si>
  <si>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</si>
  <si>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</si>
  <si>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</si>
  <si>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</si>
  <si>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</si>
  <si>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</si>
  <si>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</si>
  <si>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</si>
  <si>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</si>
  <si>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</si>
  <si>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</si>
  <si>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</si>
  <si>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</si>
  <si>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</si>
  <si>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</si>
  <si>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</si>
  <si>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</si>
  <si>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</si>
  <si>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</si>
  <si>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</si>
  <si>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</si>
  <si>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</si>
  <si>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</si>
  <si>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</si>
  <si>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</si>
  <si>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</si>
  <si>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</si>
  <si>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</si>
  <si>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</si>
  <si>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</si>
  <si>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</si>
  <si>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</si>
  <si>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</si>
  <si>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</si>
  <si>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</si>
  <si>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</si>
  <si>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</si>
  <si>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</si>
  <si>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</si>
  <si>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</si>
  <si>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</si>
  <si>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</si>
  <si>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</si>
  <si>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</si>
  <si>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</si>
  <si>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</si>
  <si>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</si>
  <si>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</si>
  <si>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</si>
  <si>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</si>
  <si>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</si>
  <si>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</si>
  <si>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</si>
  <si>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</si>
  <si>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</si>
  <si>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</si>
  <si>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</si>
  <si>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</si>
  <si>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</si>
  <si>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</si>
  <si>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</si>
  <si>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</si>
  <si>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</si>
  <si>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</si>
  <si>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</si>
  <si>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</si>
  <si>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</si>
  <si>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</si>
  <si>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</si>
  <si>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</si>
  <si>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</si>
  <si>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</si>
  <si>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</si>
  <si>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</si>
  <si>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</si>
  <si>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</si>
  <si>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</si>
  <si>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</si>
  <si>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</si>
  <si>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</si>
  <si>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</si>
  <si>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</si>
  <si>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</si>
  <si>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</si>
  <si>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</si>
  <si>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</si>
  <si>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</si>
  <si>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</si>
  <si>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</si>
  <si>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</si>
  <si>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</si>
  <si>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</si>
  <si>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</si>
  <si>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</si>
  <si>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</si>
  <si>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</si>
  <si>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</si>
  <si>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</si>
  <si>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</si>
  <si>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</si>
  <si>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</si>
  <si>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</si>
  <si>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</si>
  <si>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</si>
  <si>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</si>
  <si>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</si>
  <si>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</si>
  <si>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</si>
  <si>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</si>
  <si>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</si>
  <si>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</si>
  <si>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0.11</t>
  </si>
  <si>
    <t>▲ 15.55</t>
  </si>
  <si>
    <t>▲ 6.91</t>
  </si>
  <si>
    <t>温泉事業会計</t>
  </si>
  <si>
    <t>水道事業会計</t>
  </si>
  <si>
    <t>介護保険事業特別会計</t>
  </si>
  <si>
    <t>一般会計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</si>
  <si>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</si>
  <si>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</si>
  <si>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</si>
  <si>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</si>
  <si>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</si>
  <si>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</si>
  <si>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</si>
  <si>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</si>
  <si>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</si>
  <si>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</si>
  <si>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</si>
  <si>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</si>
  <si>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</si>
  <si>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</si>
  <si>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</si>
  <si>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</si>
  <si>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</si>
  <si>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</si>
  <si>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</si>
  <si>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ふるさと応援基金</t>
    <phoneticPr fontId="5"/>
  </si>
  <si>
    <t>公共施設等総合管理基金</t>
    <phoneticPr fontId="5"/>
  </si>
  <si>
    <t>西伊豆町振興基金</t>
    <phoneticPr fontId="5"/>
  </si>
  <si>
    <t>ガラス文化振興基金</t>
    <phoneticPr fontId="5"/>
  </si>
  <si>
    <t>消防基金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</si>
  <si>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</si>
  <si>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</si>
  <si>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</si>
  <si>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</si>
  <si>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</si>
  <si>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</si>
  <si>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</si>
  <si>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</si>
  <si>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</si>
  <si>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</si>
  <si>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が類似団体と比較して高い水準にあるということは、施設更新が進んでいないといえる。町村合併し、人口減少が進む中で役割を終えた施設の廃止・統合と更新を計画的に行う必要がある。将来負担比率は、基金等の充当可能財源が将来負担額を上回っているため数値なしとなっており、グラフ化されない。</t>
    <phoneticPr fontId="5"/>
  </si>
  <si>
    <t>　実質公債費率は、近年に大規模事業を実施しておらず償還額を抑えているため類似団体と比較して低い水準にある。将来負担比率も、基金等の充当可能財源が将来負担額を上回っているため数値なしとなっている。今後数年間のうちに、老朽化施設の建替えや文教施設の統合など大規模事業の実施を予定しており、数値の悪化が見込まれるため、財政シミュレーションの精度を高め計画的な起債に努めるとともに、経常経費の削減を中心とする行財政改革に努め、引き続き財政の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</si>
</sst>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C6E5A17-14A2-4B5A-B27F-845D91D66C8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F887-454B-9061-78A2A5C4EC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134960</c:v>
                </c:pt>
                <c:pt idx="1">
                  <c:v>61737</c:v>
                </c:pt>
                <c:pt idx="2">
                  <c:v>77290</c:v>
                </c:pt>
                <c:pt idx="3">
                  <c:v>97800</c:v>
                </c:pt>
                <c:pt idx="4">
                  <c:v>111954</c:v>
                </c:pt>
              </c:numCache>
            </c:numRef>
          </c:val>
          <c:smooth val="0"/>
          <c:extLst>
            <c:ext xmlns:c16="http://schemas.microsoft.com/office/drawing/2014/chart" uri="{C3380CC4-5D6E-409C-BE32-E72D297353CC}">
              <c16:uniqueId val="{00000001-F887-454B-9061-78A2A5C4ECC0}"/>
            </c:ext>
          </c:extLst>
        </c:ser>
        <c:dLbls>
          <c:showLegendKey val="0"/>
          <c:showVal val="0"/>
          <c:showCatName val="0"/>
          <c:showSerName val="0"/>
          <c:showPercent val="0"/>
          <c:showBubbleSize val="0"/>
        </c:dLbls>
        <c:marker val="1"/>
        <c:smooth val="0"/>
        <c:axId val="316258608"/>
        <c:axId val="316259392"/>
      </c:lineChart>
      <c:catAx>
        <c:axId val="31625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259392"/>
        <c:crosses val="autoZero"/>
        <c:auto val="1"/>
        <c:lblAlgn val="ctr"/>
        <c:lblOffset val="100"/>
        <c:tickLblSkip val="1"/>
        <c:tickMarkSkip val="1"/>
        <c:noMultiLvlLbl val="0"/>
      </c:catAx>
      <c:valAx>
        <c:axId val="316259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25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8.14</c:v>
                </c:pt>
                <c:pt idx="1">
                  <c:v>8.7200000000000006</c:v>
                </c:pt>
                <c:pt idx="2">
                  <c:v>5.66</c:v>
                </c:pt>
                <c:pt idx="3">
                  <c:v>6.05</c:v>
                </c:pt>
                <c:pt idx="4">
                  <c:v>4.42</c:v>
                </c:pt>
              </c:numCache>
            </c:numRef>
          </c:val>
          <c:extLst>
            <c:ext xmlns:c16="http://schemas.microsoft.com/office/drawing/2014/chart" uri="{C3380CC4-5D6E-409C-BE32-E72D297353CC}">
              <c16:uniqueId val="{00000000-A9B6-49C5-8E74-9B6421969E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74.62</c:v>
                </c:pt>
                <c:pt idx="1">
                  <c:v>82.64</c:v>
                </c:pt>
                <c:pt idx="2">
                  <c:v>85.91</c:v>
                </c:pt>
                <c:pt idx="3">
                  <c:v>73</c:v>
                </c:pt>
                <c:pt idx="4">
                  <c:v>64.86</c:v>
                </c:pt>
              </c:numCache>
            </c:numRef>
          </c:val>
          <c:extLst>
            <c:ext xmlns:c16="http://schemas.microsoft.com/office/drawing/2014/chart" uri="{C3380CC4-5D6E-409C-BE32-E72D297353CC}">
              <c16:uniqueId val="{00000001-A9B6-49C5-8E74-9B6421969E81}"/>
            </c:ext>
          </c:extLst>
        </c:ser>
        <c:dLbls>
          <c:showLegendKey val="0"/>
          <c:showVal val="0"/>
          <c:showCatName val="0"/>
          <c:showSerName val="0"/>
          <c:showPercent val="0"/>
          <c:showBubbleSize val="0"/>
        </c:dLbls>
        <c:gapWidth val="250"/>
        <c:overlap val="100"/>
        <c:axId val="316260960"/>
        <c:axId val="316261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7.34</c:v>
                </c:pt>
                <c:pt idx="1">
                  <c:v>6.14</c:v>
                </c:pt>
                <c:pt idx="2">
                  <c:v>-0.11</c:v>
                </c:pt>
                <c:pt idx="3">
                  <c:v>-15.55</c:v>
                </c:pt>
                <c:pt idx="4">
                  <c:v>-6.91</c:v>
                </c:pt>
              </c:numCache>
            </c:numRef>
          </c:val>
          <c:smooth val="0"/>
          <c:extLst>
            <c:ext xmlns:c16="http://schemas.microsoft.com/office/drawing/2014/chart" uri="{C3380CC4-5D6E-409C-BE32-E72D297353CC}">
              <c16:uniqueId val="{00000002-A9B6-49C5-8E74-9B6421969E81}"/>
            </c:ext>
          </c:extLst>
        </c:ser>
        <c:dLbls>
          <c:showLegendKey val="0"/>
          <c:showVal val="0"/>
          <c:showCatName val="0"/>
          <c:showSerName val="0"/>
          <c:showPercent val="0"/>
          <c:showBubbleSize val="0"/>
        </c:dLbls>
        <c:marker val="1"/>
        <c:smooth val="0"/>
        <c:axId val="316260960"/>
        <c:axId val="316261352"/>
      </c:lineChart>
      <c:catAx>
        <c:axId val="3162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261352"/>
        <c:crosses val="autoZero"/>
        <c:auto val="1"/>
        <c:lblAlgn val="ctr"/>
        <c:lblOffset val="100"/>
        <c:tickLblSkip val="1"/>
        <c:tickMarkSkip val="1"/>
        <c:noMultiLvlLbl val="0"/>
      </c:catAx>
      <c:valAx>
        <c:axId val="31626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68-4DA1-BD72-2CCE798306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68-4DA1-BD72-2CCE798306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68-4DA1-BD72-2CCE798306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68-4DA1-BD72-2CCE798306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4168-4DA1-BD72-2CCE7983064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3.35</c:v>
                </c:pt>
                <c:pt idx="2">
                  <c:v>#N/A</c:v>
                </c:pt>
                <c:pt idx="3">
                  <c:v>3.78</c:v>
                </c:pt>
                <c:pt idx="4">
                  <c:v>#N/A</c:v>
                </c:pt>
                <c:pt idx="5">
                  <c:v>0.73</c:v>
                </c:pt>
                <c:pt idx="6">
                  <c:v>#N/A</c:v>
                </c:pt>
                <c:pt idx="7">
                  <c:v>0.77</c:v>
                </c:pt>
                <c:pt idx="8">
                  <c:v>#N/A</c:v>
                </c:pt>
                <c:pt idx="9">
                  <c:v>1.1299999999999999</c:v>
                </c:pt>
              </c:numCache>
            </c:numRef>
          </c:val>
          <c:extLst>
            <c:ext xmlns:c16="http://schemas.microsoft.com/office/drawing/2014/chart" uri="{C3380CC4-5D6E-409C-BE32-E72D297353CC}">
              <c16:uniqueId val="{00000005-4168-4DA1-BD72-2CCE7983064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8.14</c:v>
                </c:pt>
                <c:pt idx="2">
                  <c:v>#N/A</c:v>
                </c:pt>
                <c:pt idx="3">
                  <c:v>8.76</c:v>
                </c:pt>
                <c:pt idx="4">
                  <c:v>#N/A</c:v>
                </c:pt>
                <c:pt idx="5">
                  <c:v>6.12</c:v>
                </c:pt>
                <c:pt idx="6">
                  <c:v>#N/A</c:v>
                </c:pt>
                <c:pt idx="7">
                  <c:v>6.05</c:v>
                </c:pt>
                <c:pt idx="8">
                  <c:v>#N/A</c:v>
                </c:pt>
                <c:pt idx="9">
                  <c:v>4.41</c:v>
                </c:pt>
              </c:numCache>
            </c:numRef>
          </c:val>
          <c:extLst>
            <c:ext xmlns:c16="http://schemas.microsoft.com/office/drawing/2014/chart" uri="{C3380CC4-5D6E-409C-BE32-E72D297353CC}">
              <c16:uniqueId val="{00000006-4168-4DA1-BD72-2CCE7983064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2.0499999999999998</c:v>
                </c:pt>
                <c:pt idx="4">
                  <c:v>#N/A</c:v>
                </c:pt>
                <c:pt idx="5">
                  <c:v>4.2300000000000004</c:v>
                </c:pt>
                <c:pt idx="6">
                  <c:v>#N/A</c:v>
                </c:pt>
                <c:pt idx="7">
                  <c:v>5.31</c:v>
                </c:pt>
                <c:pt idx="8">
                  <c:v>#N/A</c:v>
                </c:pt>
                <c:pt idx="9">
                  <c:v>4.9400000000000004</c:v>
                </c:pt>
              </c:numCache>
            </c:numRef>
          </c:val>
          <c:extLst>
            <c:ext xmlns:c16="http://schemas.microsoft.com/office/drawing/2014/chart" uri="{C3380CC4-5D6E-409C-BE32-E72D297353CC}">
              <c16:uniqueId val="{00000007-4168-4DA1-BD72-2CCE798306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14.59</c:v>
                </c:pt>
                <c:pt idx="2">
                  <c:v>#N/A</c:v>
                </c:pt>
                <c:pt idx="3">
                  <c:v>12.12</c:v>
                </c:pt>
                <c:pt idx="4">
                  <c:v>#N/A</c:v>
                </c:pt>
                <c:pt idx="5">
                  <c:v>14.4</c:v>
                </c:pt>
                <c:pt idx="6">
                  <c:v>#N/A</c:v>
                </c:pt>
                <c:pt idx="7">
                  <c:v>14.86</c:v>
                </c:pt>
                <c:pt idx="8">
                  <c:v>#N/A</c:v>
                </c:pt>
                <c:pt idx="9">
                  <c:v>14.34</c:v>
                </c:pt>
              </c:numCache>
            </c:numRef>
          </c:val>
          <c:extLst>
            <c:ext xmlns:c16="http://schemas.microsoft.com/office/drawing/2014/chart" uri="{C3380CC4-5D6E-409C-BE32-E72D297353CC}">
              <c16:uniqueId val="{00000008-4168-4DA1-BD72-2CCE79830640}"/>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19.36</c:v>
                </c:pt>
                <c:pt idx="2">
                  <c:v>#N/A</c:v>
                </c:pt>
                <c:pt idx="3">
                  <c:v>21.15</c:v>
                </c:pt>
                <c:pt idx="4">
                  <c:v>#N/A</c:v>
                </c:pt>
                <c:pt idx="5">
                  <c:v>22.22</c:v>
                </c:pt>
                <c:pt idx="6">
                  <c:v>#N/A</c:v>
                </c:pt>
                <c:pt idx="7">
                  <c:v>23.17</c:v>
                </c:pt>
                <c:pt idx="8">
                  <c:v>#N/A</c:v>
                </c:pt>
                <c:pt idx="9">
                  <c:v>22.79</c:v>
                </c:pt>
              </c:numCache>
            </c:numRef>
          </c:val>
          <c:extLst>
            <c:ext xmlns:c16="http://schemas.microsoft.com/office/drawing/2014/chart" uri="{C3380CC4-5D6E-409C-BE32-E72D297353CC}">
              <c16:uniqueId val="{00000009-4168-4DA1-BD72-2CCE79830640}"/>
            </c:ext>
          </c:extLst>
        </c:ser>
        <c:dLbls>
          <c:showLegendKey val="0"/>
          <c:showVal val="0"/>
          <c:showCatName val="0"/>
          <c:showSerName val="0"/>
          <c:showPercent val="0"/>
          <c:showBubbleSize val="0"/>
        </c:dLbls>
        <c:gapWidth val="150"/>
        <c:overlap val="100"/>
        <c:axId val="316262136"/>
        <c:axId val="316262528"/>
      </c:barChart>
      <c:catAx>
        <c:axId val="31626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262528"/>
        <c:crosses val="autoZero"/>
        <c:auto val="1"/>
        <c:lblAlgn val="ctr"/>
        <c:lblOffset val="100"/>
        <c:tickLblSkip val="1"/>
        <c:tickMarkSkip val="1"/>
        <c:noMultiLvlLbl val="0"/>
      </c:catAx>
      <c:valAx>
        <c:axId val="31626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62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538</c:v>
                </c:pt>
                <c:pt idx="5">
                  <c:v>511</c:v>
                </c:pt>
                <c:pt idx="8">
                  <c:v>531</c:v>
                </c:pt>
                <c:pt idx="11">
                  <c:v>531</c:v>
                </c:pt>
                <c:pt idx="14">
                  <c:v>531</c:v>
                </c:pt>
              </c:numCache>
            </c:numRef>
          </c:val>
          <c:extLst>
            <c:ext xmlns:c16="http://schemas.microsoft.com/office/drawing/2014/chart" uri="{C3380CC4-5D6E-409C-BE32-E72D297353CC}">
              <c16:uniqueId val="{00000000-A2DC-4019-B663-EBF8C2B9F9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019-B663-EBF8C2B9F9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DC-4019-B663-EBF8C2B9F9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66</c:v>
                </c:pt>
                <c:pt idx="6">
                  <c:v>73</c:v>
                </c:pt>
                <c:pt idx="9">
                  <c:v>71</c:v>
                </c:pt>
                <c:pt idx="12">
                  <c:v>67</c:v>
                </c:pt>
              </c:numCache>
            </c:numRef>
          </c:val>
          <c:extLst>
            <c:ext xmlns:c16="http://schemas.microsoft.com/office/drawing/2014/chart" uri="{C3380CC4-5D6E-409C-BE32-E72D297353CC}">
              <c16:uniqueId val="{00000003-A2DC-4019-B663-EBF8C2B9F9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019-B663-EBF8C2B9F9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C-4019-B663-EBF8C2B9F9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019-B663-EBF8C2B9F9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525</c:v>
                </c:pt>
                <c:pt idx="3">
                  <c:v>547</c:v>
                </c:pt>
                <c:pt idx="6">
                  <c:v>541</c:v>
                </c:pt>
                <c:pt idx="9">
                  <c:v>614</c:v>
                </c:pt>
                <c:pt idx="12">
                  <c:v>600</c:v>
                </c:pt>
              </c:numCache>
            </c:numRef>
          </c:val>
          <c:extLst>
            <c:ext xmlns:c16="http://schemas.microsoft.com/office/drawing/2014/chart" uri="{C3380CC4-5D6E-409C-BE32-E72D297353CC}">
              <c16:uniqueId val="{00000007-A2DC-4019-B663-EBF8C2B9F9EE}"/>
            </c:ext>
          </c:extLst>
        </c:ser>
        <c:dLbls>
          <c:showLegendKey val="0"/>
          <c:showVal val="0"/>
          <c:showCatName val="0"/>
          <c:showSerName val="0"/>
          <c:showPercent val="0"/>
          <c:showBubbleSize val="0"/>
        </c:dLbls>
        <c:gapWidth val="100"/>
        <c:overlap val="100"/>
        <c:axId val="424391136"/>
        <c:axId val="42439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c:v>
                </c:pt>
                <c:pt idx="2">
                  <c:v>#N/A</c:v>
                </c:pt>
                <c:pt idx="3">
                  <c:v>#N/A</c:v>
                </c:pt>
                <c:pt idx="4">
                  <c:v>102</c:v>
                </c:pt>
                <c:pt idx="5">
                  <c:v>#N/A</c:v>
                </c:pt>
                <c:pt idx="6">
                  <c:v>#N/A</c:v>
                </c:pt>
                <c:pt idx="7">
                  <c:v>83</c:v>
                </c:pt>
                <c:pt idx="8">
                  <c:v>#N/A</c:v>
                </c:pt>
                <c:pt idx="9">
                  <c:v>#N/A</c:v>
                </c:pt>
                <c:pt idx="10">
                  <c:v>154</c:v>
                </c:pt>
                <c:pt idx="11">
                  <c:v>#N/A</c:v>
                </c:pt>
                <c:pt idx="12">
                  <c:v>#N/A</c:v>
                </c:pt>
                <c:pt idx="13">
                  <c:v>136</c:v>
                </c:pt>
                <c:pt idx="14">
                  <c:v>#N/A</c:v>
                </c:pt>
              </c:numCache>
            </c:numRef>
          </c:val>
          <c:smooth val="0"/>
          <c:extLst>
            <c:ext xmlns:c16="http://schemas.microsoft.com/office/drawing/2014/chart" uri="{C3380CC4-5D6E-409C-BE32-E72D297353CC}">
              <c16:uniqueId val="{00000008-A2DC-4019-B663-EBF8C2B9F9EE}"/>
            </c:ext>
          </c:extLst>
        </c:ser>
        <c:dLbls>
          <c:showLegendKey val="0"/>
          <c:showVal val="0"/>
          <c:showCatName val="0"/>
          <c:showSerName val="0"/>
          <c:showPercent val="0"/>
          <c:showBubbleSize val="0"/>
        </c:dLbls>
        <c:marker val="1"/>
        <c:smooth val="0"/>
        <c:axId val="424391136"/>
        <c:axId val="424391528"/>
      </c:lineChart>
      <c:catAx>
        <c:axId val="4243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391528"/>
        <c:crosses val="autoZero"/>
        <c:auto val="1"/>
        <c:lblAlgn val="ctr"/>
        <c:lblOffset val="100"/>
        <c:tickLblSkip val="1"/>
        <c:tickMarkSkip val="1"/>
        <c:noMultiLvlLbl val="0"/>
      </c:catAx>
      <c:valAx>
        <c:axId val="42439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5159</c:v>
                </c:pt>
                <c:pt idx="5">
                  <c:v>4810</c:v>
                </c:pt>
                <c:pt idx="8">
                  <c:v>4598</c:v>
                </c:pt>
                <c:pt idx="11">
                  <c:v>4346</c:v>
                </c:pt>
                <c:pt idx="14">
                  <c:v>3971</c:v>
                </c:pt>
              </c:numCache>
            </c:numRef>
          </c:val>
          <c:extLst>
            <c:ext xmlns:c16="http://schemas.microsoft.com/office/drawing/2014/chart" uri="{C3380CC4-5D6E-409C-BE32-E72D297353CC}">
              <c16:uniqueId val="{00000000-0AFE-4960-9424-DF9CF92B6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AFE-4960-9424-DF9CF92B6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5359</c:v>
                </c:pt>
                <c:pt idx="5">
                  <c:v>6061</c:v>
                </c:pt>
                <c:pt idx="8">
                  <c:v>6399</c:v>
                </c:pt>
                <c:pt idx="11">
                  <c:v>5449</c:v>
                </c:pt>
                <c:pt idx="14">
                  <c:v>5802</c:v>
                </c:pt>
              </c:numCache>
            </c:numRef>
          </c:val>
          <c:extLst>
            <c:ext xmlns:c16="http://schemas.microsoft.com/office/drawing/2014/chart" uri="{C3380CC4-5D6E-409C-BE32-E72D297353CC}">
              <c16:uniqueId val="{00000002-0AFE-4960-9424-DF9CF92B6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FE-4960-9424-DF9CF92B6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FE-4960-9424-DF9CF92B6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E-4960-9424-DF9CF92B6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814</c:v>
                </c:pt>
                <c:pt idx="3">
                  <c:v>845</c:v>
                </c:pt>
                <c:pt idx="6">
                  <c:v>886</c:v>
                </c:pt>
                <c:pt idx="9">
                  <c:v>812</c:v>
                </c:pt>
                <c:pt idx="12">
                  <c:v>1544</c:v>
                </c:pt>
              </c:numCache>
            </c:numRef>
          </c:val>
          <c:extLst>
            <c:ext xmlns:c16="http://schemas.microsoft.com/office/drawing/2014/chart" uri="{C3380CC4-5D6E-409C-BE32-E72D297353CC}">
              <c16:uniqueId val="{00000006-0AFE-4960-9424-DF9CF92B6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432</c:v>
                </c:pt>
                <c:pt idx="3">
                  <c:v>417</c:v>
                </c:pt>
                <c:pt idx="6">
                  <c:v>356</c:v>
                </c:pt>
                <c:pt idx="9">
                  <c:v>306</c:v>
                </c:pt>
                <c:pt idx="12">
                  <c:v>251</c:v>
                </c:pt>
              </c:numCache>
            </c:numRef>
          </c:val>
          <c:extLst>
            <c:ext xmlns:c16="http://schemas.microsoft.com/office/drawing/2014/chart" uri="{C3380CC4-5D6E-409C-BE32-E72D297353CC}">
              <c16:uniqueId val="{00000007-0AFE-4960-9424-DF9CF92B6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AFE-4960-9424-DF9CF92B6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100</c:v>
                </c:pt>
                <c:pt idx="6">
                  <c:v>48</c:v>
                </c:pt>
                <c:pt idx="9">
                  <c:v>183</c:v>
                </c:pt>
                <c:pt idx="12">
                  <c:v>121</c:v>
                </c:pt>
              </c:numCache>
            </c:numRef>
          </c:val>
          <c:extLst>
            <c:ext xmlns:c16="http://schemas.microsoft.com/office/drawing/2014/chart" uri="{C3380CC4-5D6E-409C-BE32-E72D297353CC}">
              <c16:uniqueId val="{00000009-0AFE-4960-9424-DF9CF92B6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5658</c:v>
                </c:pt>
                <c:pt idx="3">
                  <c:v>5404</c:v>
                </c:pt>
                <c:pt idx="6">
                  <c:v>5139</c:v>
                </c:pt>
                <c:pt idx="9">
                  <c:v>4709</c:v>
                </c:pt>
                <c:pt idx="12">
                  <c:v>4357</c:v>
                </c:pt>
              </c:numCache>
            </c:numRef>
          </c:val>
          <c:extLst>
            <c:ext xmlns:c16="http://schemas.microsoft.com/office/drawing/2014/chart" uri="{C3380CC4-5D6E-409C-BE32-E72D297353CC}">
              <c16:uniqueId val="{0000000A-0AFE-4960-9424-DF9CF92B664F}"/>
            </c:ext>
          </c:extLst>
        </c:ser>
        <c:dLbls>
          <c:showLegendKey val="0"/>
          <c:showVal val="0"/>
          <c:showCatName val="0"/>
          <c:showSerName val="0"/>
          <c:showPercent val="0"/>
          <c:showBubbleSize val="0"/>
        </c:dLbls>
        <c:gapWidth val="100"/>
        <c:overlap val="100"/>
        <c:axId val="424391920"/>
        <c:axId val="42439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FE-4960-9424-DF9CF92B664F}"/>
            </c:ext>
          </c:extLst>
        </c:ser>
        <c:dLbls>
          <c:showLegendKey val="0"/>
          <c:showVal val="0"/>
          <c:showCatName val="0"/>
          <c:showSerName val="0"/>
          <c:showPercent val="0"/>
          <c:showBubbleSize val="0"/>
        </c:dLbls>
        <c:marker val="1"/>
        <c:smooth val="0"/>
        <c:axId val="424391920"/>
        <c:axId val="424392704"/>
      </c:lineChart>
      <c:catAx>
        <c:axId val="42439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392704"/>
        <c:crosses val="autoZero"/>
        <c:auto val="1"/>
        <c:lblAlgn val="ctr"/>
        <c:lblOffset val="100"/>
        <c:tickLblSkip val="1"/>
        <c:tickMarkSkip val="1"/>
        <c:noMultiLvlLbl val="0"/>
      </c:catAx>
      <c:valAx>
        <c:axId val="42439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9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2968</c:v>
                </c:pt>
                <c:pt idx="1">
                  <c:v>2441</c:v>
                </c:pt>
                <c:pt idx="2">
                  <c:v>2251</c:v>
                </c:pt>
              </c:numCache>
            </c:numRef>
          </c:val>
          <c:extLst>
            <c:ext xmlns:c16="http://schemas.microsoft.com/office/drawing/2014/chart" uri="{C3380CC4-5D6E-409C-BE32-E72D297353CC}">
              <c16:uniqueId val="{00000000-B160-4592-8DF8-A4CE519393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B160-4592-8DF8-A4CE519393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3428</c:v>
                </c:pt>
                <c:pt idx="1">
                  <c:v>4006</c:v>
                </c:pt>
                <c:pt idx="2">
                  <c:v>4550</c:v>
                </c:pt>
              </c:numCache>
            </c:numRef>
          </c:val>
          <c:extLst>
            <c:ext xmlns:c16="http://schemas.microsoft.com/office/drawing/2014/chart" uri="{C3380CC4-5D6E-409C-BE32-E72D297353CC}">
              <c16:uniqueId val="{00000002-B160-4592-8DF8-A4CE519393FD}"/>
            </c:ext>
          </c:extLst>
        </c:ser>
        <c:dLbls>
          <c:showLegendKey val="0"/>
          <c:showVal val="0"/>
          <c:showCatName val="0"/>
          <c:showSerName val="0"/>
          <c:showPercent val="0"/>
          <c:showBubbleSize val="0"/>
        </c:dLbls>
        <c:gapWidth val="120"/>
        <c:overlap val="100"/>
        <c:axId val="424394272"/>
        <c:axId val="424394664"/>
      </c:barChart>
      <c:catAx>
        <c:axId val="4243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394664"/>
        <c:crosses val="autoZero"/>
        <c:auto val="1"/>
        <c:lblAlgn val="ctr"/>
        <c:lblOffset val="100"/>
        <c:tickLblSkip val="1"/>
        <c:tickMarkSkip val="1"/>
        <c:noMultiLvlLbl val="0"/>
      </c:catAx>
      <c:valAx>
        <c:axId val="424394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3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{CF9CC9EB-F391-45C1-AD44-A68288F671F6}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C0-46B8-A5E6-10CA63AFC2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{0E59F39B-A7B6-4077-A66A-824A0658CDCE}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0-46B8-A5E6-10CA63AFC2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{B3669082-E629-4A74-AE48-D9D1F33AC685}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0-46B8-A5E6-10CA63AFC2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{66C31242-4FDD-474D-B703-16AB122B7707}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0-46B8-A5E6-10CA63AFC2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{5AD56D24-894D-4BE1-B289-36E270745196}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0-46B8-A5E6-10CA63AFC2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{5678E1C7-9DD2-401E-A44A-145E7D1846C3}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C0-46B8-A5E6-10CA63AFC2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{254EF54A-7F07-494C-8052-2547F8F58564}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C0-46B8-A5E6-10CA63AFC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{27A8BB02-A188-4CC6-A75F-3B0E189E4C04}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C0-46B8-A5E6-10CA63AFC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{EC57C893-20B9-48C7-B6FF-57C2DD1C9A20}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C0-46B8-A5E6-10CA63AFC2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71.099999999999994</c:v>
                </c:pt>
                <c:pt idx="16">
                  <c:v>72.7</c:v>
                </c:pt>
                <c:pt idx="24">
                  <c:v>68.8</c:v>
                </c:pt>
                <c:pt idx="32">
                  <c:v>69.599999999999994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C0-46B8-A5E6-10CA63AFC2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{99614827-6502-4142-AB08-015B01CA717D}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C0-46B8-A5E6-10CA63AFC2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{DB3930ED-E4DD-4DF7-829E-095B764C39F0}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0-46B8-A5E6-10CA63AFC2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{0C2B07A3-8EC7-4FA7-8612-25B82531110A}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0-46B8-A5E6-10CA63AFC2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{E04B54C8-88C9-4979-A7F5-CE47EB0AE905}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0-46B8-A5E6-10CA63AFC2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{89DC99FC-37DA-40D7-A946-50D7207582EB}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0-46B8-A5E6-10CA63AFC2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{3020EE3C-B19C-45D4-A21B-17CA53353582}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C0-46B8-A5E6-10CA63AFC2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{5EC22BEF-4251-4635-828A-440A2D95375B}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C0-46B8-A5E6-10CA63AFC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{C5B83185-DB34-48C4-977D-140D36FD24EE}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C0-46B8-A5E6-10CA63AFC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{39495C1F-2728-461A-BD7A-189961EB0C2C}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C0-46B8-A5E6-10CA63AFC2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B6C0-46B8-A5E6-10CA63AFC2F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{29B0FA73-C39B-40D1-A2FA-18A1A43EEF76}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130-4F0E-AD13-4BDFA9EC49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{17D02EFF-50BE-4B89-8510-A9DBADA1DFC8}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30-4F0E-AD13-4BDFA9EC49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{11F4C144-C83B-43BA-8C7F-B0BABB19777C}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30-4F0E-AD13-4BDFA9EC49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{5A718E80-B0DF-4966-93F4-4F5FC644111E}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30-4F0E-AD13-4BDFA9EC49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{B3664305-134A-4EE5-A18A-B3E55B8DA6C2}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30-4F0E-AD13-4BDFA9EC497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{9EFD2DC5-D7A1-48CE-9973-5445F8B1E378}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130-4F0E-AD13-4BDFA9EC497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{83F82636-35BC-4C99-9386-720641D501C8}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130-4F0E-AD13-4BDFA9EC49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{70BD3AA8-E0BC-4877-9CBC-D81503ED2A49}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130-4F0E-AD13-4BDFA9EC49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{1E719072-1D62-48F2-8241-BD48CE4C21F2}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130-4F0E-AD13-4BDFA9EC49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2.5</c:v>
                </c:pt>
                <c:pt idx="16">
                  <c:v>2.6</c:v>
                </c:pt>
                <c:pt idx="24">
                  <c:v>3.9</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30-4F0E-AD13-4BDFA9EC49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{A6B40E6C-06C7-4146-AE16-E03FC9B26CA0}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130-4F0E-AD13-4BDFA9EC49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{A16118DF-690D-4875-9D05-F15BA2C205DE}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30-4F0E-AD13-4BDFA9EC49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{72F59A5B-EBA4-41C4-A118-8A43DB2EB517}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30-4F0E-AD13-4BDFA9EC49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{1CB4B9E0-0AA2-42F9-B77C-BB020992F468}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30-4F0E-AD13-4BDFA9EC49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{EEF72BBC-E3FB-459A-9955-2E81E2910B92}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30-4F0E-AD13-4BDFA9EC49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{F41E61FA-E934-4488-BEA3-11CC843C8E8C}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130-4F0E-AD13-4BDFA9EC49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{611281A6-E464-4181-A8DC-C0B0EE6E369A}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130-4F0E-AD13-4BDFA9EC4974}"/>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{A266A93F-6BCC-4E02-8D0E-E09AA9002CC2}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130-4F0E-AD13-4BDFA9EC4974}"/>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{EBA9CF56-F636-47CB-9EF0-7A9B3234F819}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130-4F0E-AD13-4BDFA9EC49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D130-4F0E-AD13-4BDFA9EC4974}"/>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分よりも償還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分が多く、前年度比で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シミュレーションでは、令和元年度が近年の返済ピークとなる。今後予定している大規模事業によって地方債の借り入れを行う場合でも、無理のない償還ができるよう中長期的な視点で償還計画を立て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年度末における一般会計等に係る地方債の現在高は４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５千７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一方、令和２年度末における充当可能基金は５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億５千</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近い将来、</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に多くの地方債を借り入れ基金も充当する予定であり、将来負担比率が上昇する。同時に人口減少が加速していくと予想されるため、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し、また、無理な償還とならないよう計画的な事業執行を図る。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・決算剰余金を財政調整基金に１億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・ふるさと納税については、寄附金の収入及び繰越余剰金を１５億９千２百円積み立て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、ふるさと応援基金充当事業に１２億７千４百万円取り崩した。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・公共施設の整備に備えるため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公共施設等総合管理基金に３億円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積み替えた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ことにより、その他特定目的基金が増加した。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ふるさと納税の増加等により３億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・決算剰余金は財政調整基金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に積み立てていく。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・基金の使い道を明確にするため、大規模事業の事業計画に従い、財政調整基金からその他特定目的基金に積み替えていく。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・ふるさと応援基金：ふるさと納税制度により寄せられた寄附金を活用し、ふるさとと言いたくなる夕陽の町づくり事業の財源に充てる。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・公共施設等総合管理基金：公共施設等総合管理計画に基づき、総合的かつ計画的な更新、統廃合及び長寿命化に要する経費に充てる。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・西伊豆町振興基金：町民の連帯の強化及び地域振興を図るため、新町建設計画に定めた事業に充てる。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・森林整備基金：町内の森林の整備及びその促進の財源に充てる。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・ふるさと応援基金：ふるさと納税制度により寄せられた寄附金及び繰越余剰金を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９千２百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円積み立て、ふるさと応援基金充当事業に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千９百万円の増加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・公共施設等総合管理基金：今後予定している大規模事業のために３億円を積み立て、公共施設整備のため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百万円を取り崩したことにより、２億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・森林整備基金：森林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環境譲与税関連事業の決算余剰金７百万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を積み立て、林業関係事業費に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千百万円取り崩したことにより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・ふるさと応援基金：ふるさと納税の動向に注視しながら多額な積立にならないよう、積極的にまちづくり事業に充当していく。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に備え、計画的に財政調整基金から積み替えていく。短期的には増加するものの、中期的（令和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年目途）には大きく減少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・西伊豆町振興基金：地方債償還が完了した分から、順次新町建設計画に位置付けられている事業に充当する。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・森林整備基金：間伐等の森林整備を継続することができるよう必要額を積み立てる。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・決算剰余金を１億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・利子及び運用益により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公共施設の管理に係る財源を、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段階的にその他特定目的基金へ積み替えていく。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・急な支出にも対応できるよう、最低でも標準財政規模の２割程度（約７億円）は確保する。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・利率の高い地方債については償還済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積立を行わな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かったが、公共施設の再編により一時的に多くの地方債償還を行う年度が生ずるため、将来の返済に備え決算余剰金の一部を積み立てしていく。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A4867D-CEFB-4725-8F2E-A21DF6321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6DA04A-7C5A-4D65-8623-D60A7384F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420A8E7-8CAE-4CB6-9AB7-C349227C66A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C2ED194-D67D-4CEC-8482-950E70E2D3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A9F524B-FAD1-4F65-A563-C87338E5F14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C95D4608-0960-4E8D-97E6-45A9BDF418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C4DEEBF-B6F1-45D2-A113-297AEF3E51A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7B5AC59-A4E9-43F5-84E7-D70D993ADEC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0B3FCC4-7554-45D6-A492-D230CAC1CBB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FA294F4-BFBF-47BC-9C7E-DC380D1AE79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26B337E-8D3C-400F-93FF-50AD8E918AC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C0A1814-BBBF-4248-AD97-19B27645F8C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4584D97-0482-43A1-BF60-862AFA4124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EAF7A85-2592-4436-828A-F2FFAF80DB7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F454C22-4D0A-40D0-8C0F-D04E0F05CA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15C7454-0DDE-4B0C-A64E-068EA00E1E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259C0CB-35E2-4D39-B348-83F3E1443B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AE10F90-737C-4748-895A-FE78A5D7AA8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DBDC7FB-5FE8-4258-B28B-7D12736352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5C2CFD7-610D-4B86-B663-2424109298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EC4190B-D92C-4FB7-A9B2-81315187A2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6D8E105-343D-4590-90F5-52CCEDEE275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6FB002F-3E95-4CC0-86E9-DC9BD723F9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E7D0F2D-57AC-44E0-9195-C4B8BA9454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F50D21A-1D8A-494D-9E3D-3F93B9845E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C6990F8-4DD7-4036-A253-8104E9C8B3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FBEA427-3D04-4709-8437-EABC1C8072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30A7B01-F7C1-4E75-9D96-406D4E6E83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978BB0C-50F8-450C-A552-10A9F49F4A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351B9D7-F1D7-4988-9E32-D6E82655F2E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2530C8B-A92D-4F7C-9097-E35ED3C44D1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A1B13D0C-670E-4442-B52B-EDE8E133E0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64D80F8-9341-48F9-9683-891177EFEB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C44E3BF-0FB1-4981-BE5B-AA4C61BDDE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E94F2CEC-66AA-442B-8CA2-2B408054C8E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2BC51BA-3160-4980-912A-F7D2F01930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333D6F5-B171-4697-8D03-2EE2763093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47779898-7765-4388-A514-241F032568D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BEF49DC1-8E8D-40A7-96EA-C4E226300B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D3E6C9B7-9EDA-43D3-9D0C-87148E48E05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4841E2C9-C6DC-49B5-B504-29277E9998E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DAFCCB3D-3B49-497E-A9ED-838117901E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2507FC8-D476-4689-B7E5-F4C69829C8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C9EADA71-EB85-4015-8D79-26E5116227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C847575-00CB-40EC-856E-64BAE3BAC8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742B4B81-A7B3-4AFE-935D-CD2BA2B9CD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8CCFBCA6-BBB8-49F6-BADB-E7D1C77896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229B1A50-6CDA-48FF-B156-0DFBE8B7EF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22B95B9-8680-4A13-9C06-5916343E1A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15F91F68-B09A-4A49-96C2-7FBF0E8349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F1939941-8D1A-4008-8BD5-2A050298A4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E5EB667-0A46-4D65-B166-DFE29A53B9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A08AD87-9E2D-4046-B3EF-E6122BD903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B86259C3-8ABC-46BA-A9F1-412B16AE4FA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C04E44BC-BEBC-48A7-83A5-12218517D2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16743F2-197A-4D95-AE47-5B686DE0EE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橋りょうやトンネル、漁港施設、公営住宅など、施設の老朽化が進み、公会計上の耐用年数を迎えている施設もあり、有形固定資産減価償却率については、類似団体内平均値よりもやや上回る結果となっている。建替えが特定年度に集中しないよう、公共施設等個別施設計画に基づき計画的に更新を行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F239A388-9D75-4873-BC8E-310F450A4A8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6AC2CAE1-820D-4123-83D1-5300180FBD5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41CF048A-E099-440B-B336-042B9D8867A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E62F507F-3374-4181-87F8-AC33A9DCD0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4D5DA68-AE6B-4FDD-8562-E413DA13310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8B8F792A-16F5-4A8D-B860-2011F0F3408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5B47BCF6-10B7-40F6-9556-F8BD653AA0E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F621BAD0-0410-4041-A3C6-3213C04BF6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FE3A04B9-E7CA-4C86-AAAB-A48BB7CAF8F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9A3AB884-AE66-446D-9C4E-AB681E6EC9F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93D36769-86A4-4C9F-86CA-AD525EA6AE6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35D9D653-F63A-4334-84EF-9DBBDE56904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281C4D80-1EEC-4EC2-9FAE-AA430CDA457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6A1122D-1784-4CE1-AA51-344D6FFE3F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C22D7129-5C39-41E0-9FE1-6CFF59233CA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F5F94A84-4125-4BD2-A4F9-573AFC23AF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4" name="直線コネクタ 73">
          <a:extLst>
            <a:ext uri="{FF2B5EF4-FFF2-40B4-BE49-F238E27FC236}">
              <a16:creationId xmlns:a16="http://schemas.microsoft.com/office/drawing/2014/main" id="{48091418-1F38-4088-8EEB-0B055992930C}"/>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5" name="有形固定資産減価償却率最小値テキスト">
          <a:extLst>
            <a:ext uri="{FF2B5EF4-FFF2-40B4-BE49-F238E27FC236}">
              <a16:creationId xmlns:a16="http://schemas.microsoft.com/office/drawing/2014/main" id="{36957BA6-F03E-49C3-B2BF-8812A71A5B5F}"/>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6" name="直線コネクタ 75">
          <a:extLst>
            <a:ext uri="{FF2B5EF4-FFF2-40B4-BE49-F238E27FC236}">
              <a16:creationId xmlns:a16="http://schemas.microsoft.com/office/drawing/2014/main" id="{475D5BEF-D948-4248-84EB-B22FDFF3EA68}"/>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7" name="有形固定資産減価償却率最大値テキスト">
          <a:extLst>
            <a:ext uri="{FF2B5EF4-FFF2-40B4-BE49-F238E27FC236}">
              <a16:creationId xmlns:a16="http://schemas.microsoft.com/office/drawing/2014/main" id="{9A80F109-E979-44A6-9A46-58A71F40742D}"/>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8" name="直線コネクタ 77">
          <a:extLst>
            <a:ext uri="{FF2B5EF4-FFF2-40B4-BE49-F238E27FC236}">
              <a16:creationId xmlns:a16="http://schemas.microsoft.com/office/drawing/2014/main" id="{540D8BE3-A94A-4E91-AE32-0C28E58B82FD}"/>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9" name="有形固定資産減価償却率平均値テキスト">
          <a:extLst>
            <a:ext uri="{FF2B5EF4-FFF2-40B4-BE49-F238E27FC236}">
              <a16:creationId xmlns:a16="http://schemas.microsoft.com/office/drawing/2014/main" id="{82C0C1DF-E8B8-4A1A-9BFD-19F37F9AFBA6}"/>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0" name="フローチャート: 判断 79">
          <a:extLst>
            <a:ext uri="{FF2B5EF4-FFF2-40B4-BE49-F238E27FC236}">
              <a16:creationId xmlns:a16="http://schemas.microsoft.com/office/drawing/2014/main" id="{5F9E7553-CDCB-44E3-9F41-8E31821FCFB6}"/>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1" name="フローチャート: 判断 80">
          <a:extLst>
            <a:ext uri="{FF2B5EF4-FFF2-40B4-BE49-F238E27FC236}">
              <a16:creationId xmlns:a16="http://schemas.microsoft.com/office/drawing/2014/main" id="{C8A03241-C54C-4F1B-BBF0-63B3F26BE6B4}"/>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2" name="フローチャート: 判断 81">
          <a:extLst>
            <a:ext uri="{FF2B5EF4-FFF2-40B4-BE49-F238E27FC236}">
              <a16:creationId xmlns:a16="http://schemas.microsoft.com/office/drawing/2014/main" id="{E69C55BC-53B4-417B-A8AA-44AD74B0F854}"/>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3" name="フローチャート: 判断 82">
          <a:extLst>
            <a:ext uri="{FF2B5EF4-FFF2-40B4-BE49-F238E27FC236}">
              <a16:creationId xmlns:a16="http://schemas.microsoft.com/office/drawing/2014/main" id="{8C541F0F-6F49-434E-9BBE-526301648FBB}"/>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4" name="フローチャート: 判断 83">
          <a:extLst>
            <a:ext uri="{FF2B5EF4-FFF2-40B4-BE49-F238E27FC236}">
              <a16:creationId xmlns:a16="http://schemas.microsoft.com/office/drawing/2014/main" id="{98C0AB47-BCBF-4981-9739-7A14B9F1E04C}"/>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0C43BDD-4A35-4163-AC6E-42B5A0C276B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A461DC-573D-4FFB-B49E-A6F37664C3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FD56C6E-2A10-48BF-9AD3-F862456207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44DC755-F508-4EF1-B494-7350AC62C6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3D47053-B7A5-48AE-A838-99521DB5789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90" name="楕円 89">
          <a:extLst>
            <a:ext uri="{FF2B5EF4-FFF2-40B4-BE49-F238E27FC236}">
              <a16:creationId xmlns:a16="http://schemas.microsoft.com/office/drawing/2014/main" id="{F894E441-25F4-499F-A0E0-61869E5498E3}"/>
            </a:ext>
          </a:extLst>
        </xdr:cNvPr>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91" name="有形固定資産減価償却率該当値テキスト">
          <a:extLst>
            <a:ext uri="{FF2B5EF4-FFF2-40B4-BE49-F238E27FC236}">
              <a16:creationId xmlns:a16="http://schemas.microsoft.com/office/drawing/2014/main" id="{3B2A670F-94F0-4B30-8F1B-96D40961B91B}"/>
            </a:ext>
          </a:extLst>
        </xdr:cNvPr>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40428</xdr:rowOff>
    </xdr:from>
    <xdr:to>
      <xdr:col>19</xdr:col>
      <xdr:colOff>187325</xdr:colOff>
      <xdr:row>32</xdr:row>
      <xdr:rowOff>142028</xdr:rowOff>
    </xdr:to>
    <xdr:sp macro="" textlink="">
      <xdr:nvSpPr>
        <xdr:cNvPr id="92" name="楕円 91">
          <a:extLst>
            <a:ext uri="{FF2B5EF4-FFF2-40B4-BE49-F238E27FC236}">
              <a16:creationId xmlns:a16="http://schemas.microsoft.com/office/drawing/2014/main" id="{E85165BC-A9FF-4F98-8EEB-C3309CB417E8}"/>
            </a:ext>
          </a:extLst>
        </xdr:cNvPr>
        <xdr:cNvSpPr/>
      </xdr:nvSpPr>
      <xdr:spPr>
        <a:xfrm>
          <a:off x="4000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91228</xdr:rowOff>
    </xdr:from>
    <xdr:to>
      <xdr:col>23</xdr:col>
      <xdr:colOff>85725</xdr:colOff>
      <xdr:row>32</xdr:row>
      <xdr:rowOff>120015</xdr:rowOff>
    </xdr:to>
    <xdr:cxnSp macro="">
      <xdr:nvCxnSpPr>
        <xdr:cNvPr id="93" name="直線コネクタ 92">
          <a:extLst>
            <a:ext uri="{FF2B5EF4-FFF2-40B4-BE49-F238E27FC236}">
              <a16:creationId xmlns:a16="http://schemas.microsoft.com/office/drawing/2014/main" id="{95C2B0CB-6E62-4097-BFF7-7D6C51307BD5}"/>
            </a:ext>
          </a:extLst>
        </xdr:cNvPr>
        <xdr:cNvCxnSpPr/>
      </xdr:nvCxnSpPr>
      <xdr:spPr>
        <a:xfrm>
          <a:off x="4051300" y="634915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9313</xdr:rowOff>
    </xdr:from>
    <xdr:to>
      <xdr:col>15</xdr:col>
      <xdr:colOff>187325</xdr:colOff>
      <xdr:row>33</xdr:row>
      <xdr:rowOff>110913</xdr:rowOff>
    </xdr:to>
    <xdr:sp macro="" textlink="">
      <xdr:nvSpPr>
        <xdr:cNvPr id="94" name="楕円 93">
          <a:extLst>
            <a:ext uri="{FF2B5EF4-FFF2-40B4-BE49-F238E27FC236}">
              <a16:creationId xmlns:a16="http://schemas.microsoft.com/office/drawing/2014/main" id="{D5B83426-9371-435B-96C5-4413B855157B}"/>
            </a:ext>
          </a:extLst>
        </xdr:cNvPr>
        <xdr:cNvSpPr/>
      </xdr:nvSpPr>
      <xdr:spPr>
        <a:xfrm>
          <a:off x="32385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91228</xdr:rowOff>
    </xdr:from>
    <xdr:to>
      <xdr:col>19</xdr:col>
      <xdr:colOff>136525</xdr:colOff>
      <xdr:row>33</xdr:row>
      <xdr:rowOff>60113</xdr:rowOff>
    </xdr:to>
    <xdr:cxnSp macro="">
      <xdr:nvCxnSpPr>
        <xdr:cNvPr id="95" name="直線コネクタ 94">
          <a:extLst>
            <a:ext uri="{FF2B5EF4-FFF2-40B4-BE49-F238E27FC236}">
              <a16:creationId xmlns:a16="http://schemas.microsoft.com/office/drawing/2014/main" id="{B2C3D242-4D3D-4965-AEB1-C4BC9641F5A5}"/>
            </a:ext>
          </a:extLst>
        </xdr:cNvPr>
        <xdr:cNvCxnSpPr/>
      </xdr:nvCxnSpPr>
      <xdr:spPr>
        <a:xfrm flipV="1">
          <a:off x="3289300" y="6349153"/>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96" name="楕円 95">
          <a:extLst>
            <a:ext uri="{FF2B5EF4-FFF2-40B4-BE49-F238E27FC236}">
              <a16:creationId xmlns:a16="http://schemas.microsoft.com/office/drawing/2014/main" id="{DB334E0B-B008-47C2-94ED-3C07E19BA688}"/>
            </a:ext>
          </a:extLst>
        </xdr:cNvPr>
        <xdr:cNvSpPr/>
      </xdr:nvSpPr>
      <xdr:spPr>
        <a:xfrm>
          <a:off x="247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2540</xdr:rowOff>
    </xdr:from>
    <xdr:to>
      <xdr:col>15</xdr:col>
      <xdr:colOff>136525</xdr:colOff>
      <xdr:row>33</xdr:row>
      <xdr:rowOff>60113</xdr:rowOff>
    </xdr:to>
    <xdr:cxnSp macro="">
      <xdr:nvCxnSpPr>
        <xdr:cNvPr id="97" name="直線コネクタ 96">
          <a:extLst>
            <a:ext uri="{FF2B5EF4-FFF2-40B4-BE49-F238E27FC236}">
              <a16:creationId xmlns:a16="http://schemas.microsoft.com/office/drawing/2014/main" id="{1E34338D-B39E-41C8-B54B-FE935C815F4C}"/>
            </a:ext>
          </a:extLst>
        </xdr:cNvPr>
        <xdr:cNvCxnSpPr/>
      </xdr:nvCxnSpPr>
      <xdr:spPr>
        <a:xfrm>
          <a:off x="2527300" y="64319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8" name="n_1aveValue有形固定資産減価償却率">
          <a:extLst>
            <a:ext uri="{FF2B5EF4-FFF2-40B4-BE49-F238E27FC236}">
              <a16:creationId xmlns:a16="http://schemas.microsoft.com/office/drawing/2014/main" id="{ED260877-5208-47A3-B2A4-82498F3DB752}"/>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9" name="n_2aveValue有形固定資産減価償却率">
          <a:extLst>
            <a:ext uri="{FF2B5EF4-FFF2-40B4-BE49-F238E27FC236}">
              <a16:creationId xmlns:a16="http://schemas.microsoft.com/office/drawing/2014/main" id="{325FF052-EA49-4379-BD74-1ADA62AAA49C}"/>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100" name="n_3aveValue有形固定資産減価償却率">
          <a:extLst>
            <a:ext uri="{FF2B5EF4-FFF2-40B4-BE49-F238E27FC236}">
              <a16:creationId xmlns:a16="http://schemas.microsoft.com/office/drawing/2014/main" id="{9603A895-689A-41D3-9688-98B4F0FF15F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1" name="n_4aveValue有形固定資産減価償却率">
          <a:extLst>
            <a:ext uri="{FF2B5EF4-FFF2-40B4-BE49-F238E27FC236}">
              <a16:creationId xmlns:a16="http://schemas.microsoft.com/office/drawing/2014/main" id="{8CBA2D13-976C-4183-A3EE-443D8137372C}"/>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133155</xdr:rowOff>
    </xdr:from>
    <xdr:ext cx="405111" cy="259045"/>
    <xdr:sp macro="" textlink="">
      <xdr:nvSpPr>
        <xdr:cNvPr id="102" name="n_1mainValue有形固定資産減価償却率">
          <a:extLst>
            <a:ext uri="{FF2B5EF4-FFF2-40B4-BE49-F238E27FC236}">
              <a16:creationId xmlns:a16="http://schemas.microsoft.com/office/drawing/2014/main" id="{7B11617B-579C-4C7B-BD1D-C3D6F4DC6802}"/>
            </a:ext>
          </a:extLst>
        </xdr:cNvPr>
        <xdr:cNvSpPr txBox="1"/>
      </xdr:nvSpPr>
      <xdr:spPr>
        <a:xfrm>
          <a:off x="38360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102040</xdr:rowOff>
    </xdr:from>
    <xdr:ext cx="405111" cy="259045"/>
    <xdr:sp macro="" textlink="">
      <xdr:nvSpPr>
        <xdr:cNvPr id="103" name="n_2mainValue有形固定資産減価償却率">
          <a:extLst>
            <a:ext uri="{FF2B5EF4-FFF2-40B4-BE49-F238E27FC236}">
              <a16:creationId xmlns:a16="http://schemas.microsoft.com/office/drawing/2014/main" id="{163AE190-3F87-4C7A-A356-CA1F9E93A62C}"/>
            </a:ext>
          </a:extLst>
        </xdr:cNvPr>
        <xdr:cNvSpPr txBox="1"/>
      </xdr:nvSpPr>
      <xdr:spPr>
        <a:xfrm>
          <a:off x="308674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104" name="n_3mainValue有形固定資産減価償却率">
          <a:extLst>
            <a:ext uri="{FF2B5EF4-FFF2-40B4-BE49-F238E27FC236}">
              <a16:creationId xmlns:a16="http://schemas.microsoft.com/office/drawing/2014/main" id="{E836A354-31A3-49D1-ADE6-AC67D141EAA9}"/>
            </a:ext>
          </a:extLst>
        </xdr:cNvPr>
        <xdr:cNvSpPr txBox="1"/>
      </xdr:nvSpPr>
      <xdr:spPr>
        <a:xfrm>
          <a:off x="2324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21DD17E-801B-4090-BF27-BA56ECDB3D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52664ED-7BED-4D76-AD7D-69C0ADB3D6B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2CBD39E0-CA4C-42DE-9B4F-FB1641AF0AB9}"/>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6257D16-616B-42EB-B169-28484F59D63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AC348C8-00B2-40D6-9E00-4E2DE33B2D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7BDE130-F0F3-47EC-81F3-750F8D19B4B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FB34771-0D09-499C-B976-0491B10508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6467240-C867-45AF-8F2B-D998B196BA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648CF81-71B2-428F-846E-82F0FB7F78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8DF8887-D0FD-4037-BAD2-B3C33101CE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9C38C53-E595-4B37-BC75-0F97311AB0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9DBA4E8-468F-41F6-8244-8EC65F8F09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B327002-624E-4073-A5EC-507C269BA1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平均を大幅に下回っている。また、今後数年間で多くの公共施設の更新をしていかなければならず、基金を投じることで急激な数値上昇が見込まれる。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今後も起債と基金積立のバランスをみながら慎重に資金運用していく。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DDA29AAF-8E7D-475D-A2C3-B7BFF5D647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5796E225-4863-48AA-B449-070D70ACA9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E31E61-B6BE-4F8A-9012-E98155E0172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26A08CA7-C902-4242-94A8-8456D094664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55232E5C-7F27-4831-9F57-68CDFD09A1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E236AAEF-B32F-4D8C-93D3-735254BA0EE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12061172-D9BE-4EFE-AFA7-4D3DF000BF7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A911990-BB01-4562-AEC3-E248D0DD864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C9CB4BFD-2F2B-4BF7-8A6D-AE1A0B29CB9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4C071264-6B8F-4F7B-A517-5F2046F9B66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60C928F8-93BC-4178-BA7A-4BE3CA8B334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800083E6-E78A-4D3B-A629-43464F6B03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8CE43BE7-3AED-46D1-AD2E-28F0620A765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C6E7E71D-C45C-4B99-880B-90C8842A5AA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628987BC-7002-4572-9EA7-C38F87EB897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0E0760F-39D6-4423-8907-6394186FD84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D3831A8-F0FC-46F0-BA3B-3912A315FB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68895C04-D41B-49FA-A34D-398324EEA1C3}"/>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0BEE39C9-CB7A-4640-8D47-C74C1617C3C6}"/>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417FA8D8-BBD3-42F0-B827-866D8A9601AF}"/>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2C3CC37-AE80-4E37-846C-DAB659F743B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AD6A9F2C-7E3D-40E4-8AFD-42383CC3F59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0" name="債務償還比率平均値テキスト">
          <a:extLst>
            <a:ext uri="{FF2B5EF4-FFF2-40B4-BE49-F238E27FC236}">
              <a16:creationId xmlns:a16="http://schemas.microsoft.com/office/drawing/2014/main" id="{6E3A9E05-7913-473A-A131-D3C1B1122F84}"/>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037189E8-6A0E-427F-987B-B3453979C50C}"/>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F56BB635-45CF-49F7-80B0-197C6EA3D681}"/>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3F0D6D23-BF88-4A6A-B4BC-FAA5D61D278E}"/>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63C205E0-D053-47F5-9269-EE27F3A1D04E}"/>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D9392F42-F945-4245-B233-4E3E8BB7B752}"/>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9CACC46-07FB-4080-84D9-27618580175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9E000CA-14F7-449A-8BED-D17FA375C13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BCAA0BA-55DC-4654-BB72-A5ADA05222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C32CB63-B51D-4AF0-9C1B-5C9A5AE40A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155E2F5-4BAB-4202-B4ED-8918679ED6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22116</xdr:rowOff>
    </xdr:from>
    <xdr:to>
      <xdr:col>76</xdr:col>
      <xdr:colOff>73025</xdr:colOff>
      <xdr:row>26</xdr:row>
      <xdr:rowOff>123716</xdr:rowOff>
    </xdr:to>
    <xdr:sp macro="" textlink="">
      <xdr:nvSpPr>
        <xdr:cNvPr id="151" name="楕円 150">
          <a:extLst>
            <a:ext uri="{FF2B5EF4-FFF2-40B4-BE49-F238E27FC236}">
              <a16:creationId xmlns:a16="http://schemas.microsoft.com/office/drawing/2014/main" id="{41F69FBC-F904-4481-9E53-70C8A2479E69}"/>
            </a:ext>
          </a:extLst>
        </xdr:cNvPr>
        <xdr:cNvSpPr/>
      </xdr:nvSpPr>
      <xdr:spPr>
        <a:xfrm>
          <a:off x="14744700" y="52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108493</xdr:rowOff>
    </xdr:from>
    <xdr:ext cx="405111" cy="259045"/>
    <xdr:sp macro="" textlink="">
      <xdr:nvSpPr>
        <xdr:cNvPr id="152" name="債務償還比率該当値テキスト">
          <a:extLst>
            <a:ext uri="{FF2B5EF4-FFF2-40B4-BE49-F238E27FC236}">
              <a16:creationId xmlns:a16="http://schemas.microsoft.com/office/drawing/2014/main" id="{DF0AF204-D4FC-4311-8F9F-91A51347BD23}"/>
            </a:ext>
          </a:extLst>
        </xdr:cNvPr>
        <xdr:cNvSpPr txBox="1"/>
      </xdr:nvSpPr>
      <xdr:spPr>
        <a:xfrm>
          <a:off x="14846300" y="5166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41239</xdr:rowOff>
    </xdr:from>
    <xdr:to>
      <xdr:col>72</xdr:col>
      <xdr:colOff>123825</xdr:colOff>
      <xdr:row>26</xdr:row>
      <xdr:rowOff>142839</xdr:rowOff>
    </xdr:to>
    <xdr:sp macro="" textlink="">
      <xdr:nvSpPr>
        <xdr:cNvPr id="153" name="楕円 152">
          <a:extLst>
            <a:ext uri="{FF2B5EF4-FFF2-40B4-BE49-F238E27FC236}">
              <a16:creationId xmlns:a16="http://schemas.microsoft.com/office/drawing/2014/main" id="{ACF8BF12-4BCF-4A76-8AD8-6942892DCFF0}"/>
            </a:ext>
          </a:extLst>
        </xdr:cNvPr>
        <xdr:cNvSpPr/>
      </xdr:nvSpPr>
      <xdr:spPr>
        <a:xfrm>
          <a:off x="14033500" y="5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72916</xdr:rowOff>
    </xdr:from>
    <xdr:to>
      <xdr:col>76</xdr:col>
      <xdr:colOff>22225</xdr:colOff>
      <xdr:row>26</xdr:row>
      <xdr:rowOff>92039</xdr:rowOff>
    </xdr:to>
    <xdr:cxnSp macro="">
      <xdr:nvCxnSpPr>
        <xdr:cNvPr id="154" name="直線コネクタ 153">
          <a:extLst>
            <a:ext uri="{FF2B5EF4-FFF2-40B4-BE49-F238E27FC236}">
              <a16:creationId xmlns:a16="http://schemas.microsoft.com/office/drawing/2014/main" id="{29D29102-CD77-4D9D-BF1C-659356A185D9}"/>
            </a:ext>
          </a:extLst>
        </xdr:cNvPr>
        <xdr:cNvCxnSpPr/>
      </xdr:nvCxnSpPr>
      <xdr:spPr>
        <a:xfrm flipV="1">
          <a:off x="14084300" y="5302141"/>
          <a:ext cx="7112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25</xdr:row>
      <xdr:rowOff>155629</xdr:rowOff>
    </xdr:from>
    <xdr:to>
      <xdr:col>68</xdr:col>
      <xdr:colOff>123825</xdr:colOff>
      <xdr:row>26</xdr:row>
      <xdr:rowOff>85779</xdr:rowOff>
    </xdr:to>
    <xdr:sp macro="" textlink="">
      <xdr:nvSpPr>
        <xdr:cNvPr id="155" name="楕円 154">
          <a:extLst>
            <a:ext uri="{FF2B5EF4-FFF2-40B4-BE49-F238E27FC236}">
              <a16:creationId xmlns:a16="http://schemas.microsoft.com/office/drawing/2014/main" id="{4EBF1D3E-09DF-466A-A7EC-E5EA4BB64CFD}"/>
            </a:ext>
          </a:extLst>
        </xdr:cNvPr>
        <xdr:cNvSpPr/>
      </xdr:nvSpPr>
      <xdr:spPr>
        <a:xfrm>
          <a:off x="13271500" y="52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34979</xdr:rowOff>
    </xdr:from>
    <xdr:to>
      <xdr:col>72</xdr:col>
      <xdr:colOff>73025</xdr:colOff>
      <xdr:row>26</xdr:row>
      <xdr:rowOff>92039</xdr:rowOff>
    </xdr:to>
    <xdr:cxnSp macro="">
      <xdr:nvCxnSpPr>
        <xdr:cNvPr id="156" name="直線コネクタ 155">
          <a:extLst>
            <a:ext uri="{FF2B5EF4-FFF2-40B4-BE49-F238E27FC236}">
              <a16:creationId xmlns:a16="http://schemas.microsoft.com/office/drawing/2014/main" id="{6504A52F-1854-40D2-82B2-E18CDDDB56E2}"/>
            </a:ext>
          </a:extLst>
        </xdr:cNvPr>
        <xdr:cNvCxnSpPr/>
      </xdr:nvCxnSpPr>
      <xdr:spPr>
        <a:xfrm>
          <a:off x="13322300" y="5264204"/>
          <a:ext cx="762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35070</xdr:rowOff>
    </xdr:from>
    <xdr:to>
      <xdr:col>64</xdr:col>
      <xdr:colOff>123825</xdr:colOff>
      <xdr:row>26</xdr:row>
      <xdr:rowOff>136670</xdr:rowOff>
    </xdr:to>
    <xdr:sp macro="" textlink="">
      <xdr:nvSpPr>
        <xdr:cNvPr id="157" name="楕円 156">
          <a:extLst>
            <a:ext uri="{FF2B5EF4-FFF2-40B4-BE49-F238E27FC236}">
              <a16:creationId xmlns:a16="http://schemas.microsoft.com/office/drawing/2014/main" id="{672BB26D-3E9B-425C-A850-7F88C7579C1F}"/>
            </a:ext>
          </a:extLst>
        </xdr:cNvPr>
        <xdr:cNvSpPr/>
      </xdr:nvSpPr>
      <xdr:spPr>
        <a:xfrm>
          <a:off x="12509500" y="52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34979</xdr:rowOff>
    </xdr:from>
    <xdr:to>
      <xdr:col>68</xdr:col>
      <xdr:colOff>73025</xdr:colOff>
      <xdr:row>26</xdr:row>
      <xdr:rowOff>85870</xdr:rowOff>
    </xdr:to>
    <xdr:cxnSp macro="">
      <xdr:nvCxnSpPr>
        <xdr:cNvPr id="158" name="直線コネクタ 157">
          <a:extLst>
            <a:ext uri="{FF2B5EF4-FFF2-40B4-BE49-F238E27FC236}">
              <a16:creationId xmlns:a16="http://schemas.microsoft.com/office/drawing/2014/main" id="{5AC73A36-9CDA-4675-9483-31C7FFB1945D}"/>
            </a:ext>
          </a:extLst>
        </xdr:cNvPr>
        <xdr:cNvCxnSpPr/>
      </xdr:nvCxnSpPr>
      <xdr:spPr>
        <a:xfrm flipV="1">
          <a:off x="12560300" y="5264204"/>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108476</xdr:rowOff>
    </xdr:from>
    <xdr:to>
      <xdr:col>60</xdr:col>
      <xdr:colOff>123825</xdr:colOff>
      <xdr:row>27</xdr:row>
      <xdr:rowOff>38626</xdr:rowOff>
    </xdr:to>
    <xdr:sp macro="" textlink="">
      <xdr:nvSpPr>
        <xdr:cNvPr id="159" name="楕円 158">
          <a:extLst>
            <a:ext uri="{FF2B5EF4-FFF2-40B4-BE49-F238E27FC236}">
              <a16:creationId xmlns:a16="http://schemas.microsoft.com/office/drawing/2014/main" id="{D93F5D6B-E919-4AEA-8E9F-DC332B44C62C}"/>
            </a:ext>
          </a:extLst>
        </xdr:cNvPr>
        <xdr:cNvSpPr/>
      </xdr:nvSpPr>
      <xdr:spPr>
        <a:xfrm>
          <a:off x="11747500" y="53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85870</xdr:rowOff>
    </xdr:from>
    <xdr:to>
      <xdr:col>64</xdr:col>
      <xdr:colOff>73025</xdr:colOff>
      <xdr:row>26</xdr:row>
      <xdr:rowOff>159276</xdr:rowOff>
    </xdr:to>
    <xdr:cxnSp macro="">
      <xdr:nvCxnSpPr>
        <xdr:cNvPr id="160" name="直線コネクタ 159">
          <a:extLst>
            <a:ext uri="{FF2B5EF4-FFF2-40B4-BE49-F238E27FC236}">
              <a16:creationId xmlns:a16="http://schemas.microsoft.com/office/drawing/2014/main" id="{332DAE8E-ECAA-4ECD-8E60-C013BC97C398}"/>
            </a:ext>
          </a:extLst>
        </xdr:cNvPr>
        <xdr:cNvCxnSpPr/>
      </xdr:nvCxnSpPr>
      <xdr:spPr>
        <a:xfrm flipV="1">
          <a:off x="11798300" y="5315095"/>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1" name="n_1aveValue債務償還比率">
          <a:extLst>
            <a:ext uri="{FF2B5EF4-FFF2-40B4-BE49-F238E27FC236}">
              <a16:creationId xmlns:a16="http://schemas.microsoft.com/office/drawing/2014/main" id="{9C9908B2-D52A-42B3-AACA-79A6CFD2FAB1}"/>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2" name="n_2aveValue債務償還比率">
          <a:extLst>
            <a:ext uri="{FF2B5EF4-FFF2-40B4-BE49-F238E27FC236}">
              <a16:creationId xmlns:a16="http://schemas.microsoft.com/office/drawing/2014/main" id="{A8C489ED-59B7-4C0E-97D5-FFBBED0123CC}"/>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3" name="n_3aveValue債務償還比率">
          <a:extLst>
            <a:ext uri="{FF2B5EF4-FFF2-40B4-BE49-F238E27FC236}">
              <a16:creationId xmlns:a16="http://schemas.microsoft.com/office/drawing/2014/main" id="{244244CB-08DC-4DED-B837-B8A726317086}"/>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4" name="n_4aveValue債務償還比率">
          <a:extLst>
            <a:ext uri="{FF2B5EF4-FFF2-40B4-BE49-F238E27FC236}">
              <a16:creationId xmlns:a16="http://schemas.microsoft.com/office/drawing/2014/main" id="{EFE98EFA-FA98-4179-9ED5-46706524738E}"/>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159366</xdr:rowOff>
    </xdr:from>
    <xdr:ext cx="405111" cy="259045"/>
    <xdr:sp macro="" textlink="">
      <xdr:nvSpPr>
        <xdr:cNvPr id="165" name="n_1mainValue債務償還比率">
          <a:extLst>
            <a:ext uri="{FF2B5EF4-FFF2-40B4-BE49-F238E27FC236}">
              <a16:creationId xmlns:a16="http://schemas.microsoft.com/office/drawing/2014/main" id="{5808B266-574B-4AC8-B4B0-B328039D519D}"/>
            </a:ext>
          </a:extLst>
        </xdr:cNvPr>
        <xdr:cNvSpPr txBox="1"/>
      </xdr:nvSpPr>
      <xdr:spPr>
        <a:xfrm>
          <a:off x="13869044" y="504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102306</xdr:rowOff>
    </xdr:from>
    <xdr:ext cx="340478" cy="259045"/>
    <xdr:sp macro="" textlink="">
      <xdr:nvSpPr>
        <xdr:cNvPr id="166" name="n_2mainValue債務償還比率">
          <a:extLst>
            <a:ext uri="{FF2B5EF4-FFF2-40B4-BE49-F238E27FC236}">
              <a16:creationId xmlns:a16="http://schemas.microsoft.com/office/drawing/2014/main" id="{41218BC0-F352-4E45-8DE5-721A13360807}"/>
            </a:ext>
          </a:extLst>
        </xdr:cNvPr>
        <xdr:cNvSpPr txBox="1"/>
      </xdr:nvSpPr>
      <xdr:spPr>
        <a:xfrm>
          <a:off x="13152061" y="4988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153197</xdr:rowOff>
    </xdr:from>
    <xdr:ext cx="405111" cy="259045"/>
    <xdr:sp macro="" textlink="">
      <xdr:nvSpPr>
        <xdr:cNvPr id="167" name="n_3mainValue債務償還比率">
          <a:extLst>
            <a:ext uri="{FF2B5EF4-FFF2-40B4-BE49-F238E27FC236}">
              <a16:creationId xmlns:a16="http://schemas.microsoft.com/office/drawing/2014/main" id="{86C590A8-F0FF-4EDF-A0E8-1094F918C2D7}"/>
            </a:ext>
          </a:extLst>
        </xdr:cNvPr>
        <xdr:cNvSpPr txBox="1"/>
      </xdr:nvSpPr>
      <xdr:spPr>
        <a:xfrm>
          <a:off x="12357744" y="503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55153</xdr:rowOff>
    </xdr:from>
    <xdr:ext cx="469744" cy="259045"/>
    <xdr:sp macro="" textlink="">
      <xdr:nvSpPr>
        <xdr:cNvPr id="168" name="n_4mainValue債務償還比率">
          <a:extLst>
            <a:ext uri="{FF2B5EF4-FFF2-40B4-BE49-F238E27FC236}">
              <a16:creationId xmlns:a16="http://schemas.microsoft.com/office/drawing/2014/main" id="{3F07B1CF-870A-46A8-AB4A-5D5E3AB9690F}"/>
            </a:ext>
          </a:extLst>
        </xdr:cNvPr>
        <xdr:cNvSpPr txBox="1"/>
      </xdr:nvSpPr>
      <xdr:spPr>
        <a:xfrm>
          <a:off x="11563427" y="51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4E00605-8FE2-4125-9D48-4DDC6A78B5F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3C906712-C8E1-4480-BA4B-082A8F7B77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598CB94D-930B-456B-AF02-09E3C83A02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31DF999-C95C-4531-BACA-3C29B02106E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DD1CD16-0D0D-4D9A-A936-31DEF987B0E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85E6A14-D5D3-4C6F-BE34-252593E5FC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F9F814-3B63-4A1B-90BA-BE05112FC7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721196-C7EF-47AB-B978-508CA23160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8668B1-468E-4C89-B2D2-88AB755FA1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171E2A-448F-4152-972B-81F6D8D6DB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ACCBB7-89E5-4FCB-95EC-1C22946BEA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BC2A64-A8F1-4C63-B30C-A9A5737477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5ADE0B-E32A-4FAA-83DD-528EBF6C34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653CE3-6C91-44E0-AD7E-CCA74E6C2F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BF4246-5CD3-42FF-BB46-BE295092C5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726B06-F5E7-429A-8BD2-F81214B2BD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F7ACB7-50B3-4C9F-827B-7055B41370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46EF59-34C0-4813-87AF-341BB1B0DE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6B9E64-A213-4F27-A5AD-C1DA2D5F82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D62A2D-7E91-4F04-9DA7-6B2EBB55F0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4DDD7A-9B46-4AC5-AD76-9D9BA0310C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2B46BD-BDB5-47DA-A354-6422AB5758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779BC5-0EC7-4CE2-B728-14D9B304EC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7E4BDD-0453-4E5A-94A9-E651BC08FD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4CD5D0-41F7-4A64-9E06-AF98265AAA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9DC033-D305-4E18-BEB8-8C5C1245A0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036374-5D3A-48A7-93F6-799640E1F1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D3AD22-BFA3-4133-8A92-8BB876BCB5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3B495F-7FD1-4F99-943F-99EBBE9296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DD7178-CDEA-49BE-AFEC-000C3CB2B4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EEC86C-9D77-4016-850E-48CF833BA7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4E24B8-32CC-46CB-A116-C6F068DAA3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5EFF0C-6B33-45AE-A646-45B162EF15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F8D0C7-0384-4DB1-84C7-12BBA88B7E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DD523B-3F6D-473D-9548-EEED4C8D49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42FB4E-0C25-4F67-A780-224D750D49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0B708C-8A0D-4A44-AFBA-61C93E9048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04B60F-E439-45ED-90D0-046AEFB518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8CD4D7-197D-4542-A0B7-EE9704EADF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3ABEDF-84D8-4ACA-988E-7269277E95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434D1B-FF75-40CE-AF35-FB66DAF3EB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9C5F1D-8C73-4C9C-8F02-D3AC4F79D6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49FE4D-46BC-4F71-AD72-716BE6A158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C0D6AB-6BFA-4520-AF1B-8DABDAA237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B22BD9-9172-4C56-8F1B-F6EB6596D3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C9A9D2-3DA8-4C1B-98F5-33CDCC8B1E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3E6759-CD78-4DB5-9A02-D00D680405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AA8022-9753-4FA5-8470-5157487976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CE9423-8D39-4936-AC26-31415C3078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CCB3505-BD82-4CB3-AD87-2E3A72E42DB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2AAB598-14E5-4E69-98EA-4EBD298D70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2F7F7CE-2529-4938-8AF5-6801D61540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CF0476-AC5B-4658-AA75-520CD40D25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191EF9E-FAA2-484E-8FD8-5228D312FA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47E16F-02E2-4FD7-A2A2-C4E52099E3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EA611C-BBF9-4CF8-BAD3-73D4AE95435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C486FB1-33E8-4550-BF3E-6F55B525ED0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D16355-E98E-4F9C-8D62-82597D7C1A6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C92EA4-D635-44F7-A3C5-0E981A1F91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FC388B4-393F-46B1-A080-3613939674B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C8F8E2F-E107-476C-A843-B89DEF1180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C934DF80-6A6B-420E-9BA4-2A803528934A}"/>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4E728B48-9CDF-43CA-A9AD-A13D2E2F6362}"/>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604798F3-8702-4D80-9D75-634530592EC3}"/>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4A726C38-940A-4221-AFB2-E39BC1403942}"/>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E3C17D4D-5766-48BF-938F-A64E39D8B0BF}"/>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94343E5-6E48-4DCF-BA27-08E1E808A47E}"/>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1F7E04E-1036-4491-8162-895C04FA9729}"/>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E6077B79-7D8F-49A1-9885-D14873D60D98}"/>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89E99E47-89C3-460D-92B0-3D4EBD80B57C}"/>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CC0B3A68-DB69-4086-9C94-D48CE1DEC124}"/>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3F2048B7-9C16-490B-901B-3AC79291F556}"/>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96CA55-2F2E-48BE-83DC-51C6569F43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B524BF-01CE-4E1B-9C1F-3A89D4ADFB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1F6330-0545-49B3-9B85-D524A4BC80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1FD065-7AB4-4268-AE2A-D73C3BCFD5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31C581-2C95-4248-AFA1-C4FFB0DD45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3" name="楕円 72">
          <a:extLst>
            <a:ext uri="{FF2B5EF4-FFF2-40B4-BE49-F238E27FC236}">
              <a16:creationId xmlns:a16="http://schemas.microsoft.com/office/drawing/2014/main" id="{77B29FF4-46E0-438F-895B-DA69E6B1CCB4}"/>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4" name="【道路】&#10;有形固定資産減価償却率該当値テキスト">
          <a:extLst>
            <a:ext uri="{FF2B5EF4-FFF2-40B4-BE49-F238E27FC236}">
              <a16:creationId xmlns:a16="http://schemas.microsoft.com/office/drawing/2014/main" id="{202E259C-6831-4DE4-BDD6-62E058979510}"/>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a:extLst>
            <a:ext uri="{FF2B5EF4-FFF2-40B4-BE49-F238E27FC236}">
              <a16:creationId xmlns:a16="http://schemas.microsoft.com/office/drawing/2014/main" id="{60EC7307-8478-4BE8-812A-414DC652F648}"/>
            </a:ext>
          </a:extLst>
        </xdr:cNvPr>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5715</xdr:rowOff>
    </xdr:to>
    <xdr:cxnSp macro="">
      <xdr:nvCxnSpPr>
        <xdr:cNvPr id="76" name="直線コネクタ 75">
          <a:extLst>
            <a:ext uri="{FF2B5EF4-FFF2-40B4-BE49-F238E27FC236}">
              <a16:creationId xmlns:a16="http://schemas.microsoft.com/office/drawing/2014/main" id="{703F2DB7-CDC1-432A-8007-1CE15C594324}"/>
            </a:ext>
          </a:extLst>
        </xdr:cNvPr>
        <xdr:cNvCxnSpPr/>
      </xdr:nvCxnSpPr>
      <xdr:spPr>
        <a:xfrm>
          <a:off x="3797300" y="66675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a:extLst>
            <a:ext uri="{FF2B5EF4-FFF2-40B4-BE49-F238E27FC236}">
              <a16:creationId xmlns:a16="http://schemas.microsoft.com/office/drawing/2014/main" id="{C7FDF9E8-E549-4FD9-B6E9-5EA633A34871}"/>
            </a:ext>
          </a:extLst>
        </xdr:cNvPr>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152400</xdr:rowOff>
    </xdr:to>
    <xdr:cxnSp macro="">
      <xdr:nvCxnSpPr>
        <xdr:cNvPr id="78" name="直線コネクタ 77">
          <a:extLst>
            <a:ext uri="{FF2B5EF4-FFF2-40B4-BE49-F238E27FC236}">
              <a16:creationId xmlns:a16="http://schemas.microsoft.com/office/drawing/2014/main" id="{92CBA17E-FCAC-42A9-9FB4-599DD436F52B}"/>
            </a:ext>
          </a:extLst>
        </xdr:cNvPr>
        <xdr:cNvCxnSpPr/>
      </xdr:nvCxnSpPr>
      <xdr:spPr>
        <a:xfrm>
          <a:off x="2908300" y="6638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a:extLst>
            <a:ext uri="{FF2B5EF4-FFF2-40B4-BE49-F238E27FC236}">
              <a16:creationId xmlns:a16="http://schemas.microsoft.com/office/drawing/2014/main" id="{8EF43EB8-0C8E-4A4F-95EE-977758467C4C}"/>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123825</xdr:rowOff>
    </xdr:to>
    <xdr:cxnSp macro="">
      <xdr:nvCxnSpPr>
        <xdr:cNvPr id="80" name="直線コネクタ 79">
          <a:extLst>
            <a:ext uri="{FF2B5EF4-FFF2-40B4-BE49-F238E27FC236}">
              <a16:creationId xmlns:a16="http://schemas.microsoft.com/office/drawing/2014/main" id="{2F0D145B-ED98-4B3F-9353-11638AD7AE65}"/>
            </a:ext>
          </a:extLst>
        </xdr:cNvPr>
        <xdr:cNvCxnSpPr/>
      </xdr:nvCxnSpPr>
      <xdr:spPr>
        <a:xfrm>
          <a:off x="2019300" y="661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4EBC031-17EE-4EA3-BC1E-CF9B548A95A4}"/>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道路】&#10;有形固定資産減価償却率">
          <a:extLst>
            <a:ext uri="{FF2B5EF4-FFF2-40B4-BE49-F238E27FC236}">
              <a16:creationId xmlns:a16="http://schemas.microsoft.com/office/drawing/2014/main" id="{0E582F35-9B99-4585-B2FB-DF175EA632B1}"/>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a:extLst>
            <a:ext uri="{FF2B5EF4-FFF2-40B4-BE49-F238E27FC236}">
              <a16:creationId xmlns:a16="http://schemas.microsoft.com/office/drawing/2014/main" id="{D6A9E8C0-B6E3-4270-9C8A-BAB2729F830E}"/>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a:extLst>
            <a:ext uri="{FF2B5EF4-FFF2-40B4-BE49-F238E27FC236}">
              <a16:creationId xmlns:a16="http://schemas.microsoft.com/office/drawing/2014/main" id="{F73A1237-F652-490C-B019-0C2C6F43B2C2}"/>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5" name="n_1mainValue【道路】&#10;有形固定資産減価償却率">
          <a:extLst>
            <a:ext uri="{FF2B5EF4-FFF2-40B4-BE49-F238E27FC236}">
              <a16:creationId xmlns:a16="http://schemas.microsoft.com/office/drawing/2014/main" id="{E7441B7A-1979-4549-9A58-7C3C7F39F6DE}"/>
            </a:ext>
          </a:extLst>
        </xdr:cNvPr>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6" name="n_2mainValue【道路】&#10;有形固定資産減価償却率">
          <a:extLst>
            <a:ext uri="{FF2B5EF4-FFF2-40B4-BE49-F238E27FC236}">
              <a16:creationId xmlns:a16="http://schemas.microsoft.com/office/drawing/2014/main" id="{CAB860F8-3D4E-4CE3-AE8E-B7EA74057D73}"/>
            </a:ext>
          </a:extLst>
        </xdr:cNvPr>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7" name="n_3mainValue【道路】&#10;有形固定資産減価償却率">
          <a:extLst>
            <a:ext uri="{FF2B5EF4-FFF2-40B4-BE49-F238E27FC236}">
              <a16:creationId xmlns:a16="http://schemas.microsoft.com/office/drawing/2014/main" id="{09ED91E8-68D1-4541-A9DD-FED02AC23582}"/>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B39C89C-1C94-467C-8BD9-00E20950C2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82AC018-ADC1-4B7A-B843-21178E6149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5ECA3DC-BFCC-4CA9-BE6C-B7AD9CE5BA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7B96B81-9E55-4186-90AE-49E8FAEBED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10CBECD-81B8-4E6E-9984-6130D96B83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5816B2C8-484D-40D6-AC72-E60B4E395A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780B6B9A-C24D-4AD4-A8E9-70949E1640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213A55B-019F-449F-A990-6DC9B8E180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9C8C19DB-EE3F-45B0-BE57-BCAC235C2D8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C2D9C732-4EB5-43CA-BCFD-D36AAD2828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6897C73C-FBEA-4875-B579-084745875C3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C1EAD9BB-4AFB-45F2-9DD8-461A257DEDE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972AA16-291B-4F4D-BA23-BDD525E013A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4E9121B2-AF54-4EF8-B4DE-739CD9EE7AE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19562E82-5BB3-4765-A194-0F2BC33FE09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FDF9704B-B0A7-4CE0-9789-90AA05A68C1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741ABAFA-239F-45A8-9EF6-F082B36A5EE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1D8B0E01-C8A8-4EE4-9264-FD0CEAFF7B1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CF0F142-5E67-42E8-9E0A-435A3D313AC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FB28F261-69B2-452E-84AB-F36CD434A1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6C8CD82-35E0-48D4-B25A-3B8200593E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a:extLst>
            <a:ext uri="{FF2B5EF4-FFF2-40B4-BE49-F238E27FC236}">
              <a16:creationId xmlns:a16="http://schemas.microsoft.com/office/drawing/2014/main" id="{79E7C089-0A48-4030-AE22-239D6940B3E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a:extLst>
            <a:ext uri="{FF2B5EF4-FFF2-40B4-BE49-F238E27FC236}">
              <a16:creationId xmlns:a16="http://schemas.microsoft.com/office/drawing/2014/main" id="{0B7DC2D2-7A45-4E1D-B306-9BE9DFD523CE}"/>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a:extLst>
            <a:ext uri="{FF2B5EF4-FFF2-40B4-BE49-F238E27FC236}">
              <a16:creationId xmlns:a16="http://schemas.microsoft.com/office/drawing/2014/main" id="{2B77DC0B-6F4F-4A16-9F7F-BA7676C9DB15}"/>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a:extLst>
            <a:ext uri="{FF2B5EF4-FFF2-40B4-BE49-F238E27FC236}">
              <a16:creationId xmlns:a16="http://schemas.microsoft.com/office/drawing/2014/main" id="{7065E4A8-F41C-4270-9F06-D2AFBD9C87A9}"/>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a:extLst>
            <a:ext uri="{FF2B5EF4-FFF2-40B4-BE49-F238E27FC236}">
              <a16:creationId xmlns:a16="http://schemas.microsoft.com/office/drawing/2014/main" id="{1131F147-40F9-4211-92DC-C2707159637D}"/>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4" name="【道路】&#10;一人当たり延長平均値テキスト">
          <a:extLst>
            <a:ext uri="{FF2B5EF4-FFF2-40B4-BE49-F238E27FC236}">
              <a16:creationId xmlns:a16="http://schemas.microsoft.com/office/drawing/2014/main" id="{DB7E8E95-65B2-4918-A3E2-9207356E3A73}"/>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a:extLst>
            <a:ext uri="{FF2B5EF4-FFF2-40B4-BE49-F238E27FC236}">
              <a16:creationId xmlns:a16="http://schemas.microsoft.com/office/drawing/2014/main" id="{0CB57B89-F239-47B8-A6DC-1335BB0AD7BC}"/>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a:extLst>
            <a:ext uri="{FF2B5EF4-FFF2-40B4-BE49-F238E27FC236}">
              <a16:creationId xmlns:a16="http://schemas.microsoft.com/office/drawing/2014/main" id="{D4E32716-03C2-449F-822E-321A90B6D414}"/>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a:extLst>
            <a:ext uri="{FF2B5EF4-FFF2-40B4-BE49-F238E27FC236}">
              <a16:creationId xmlns:a16="http://schemas.microsoft.com/office/drawing/2014/main" id="{FC3773A2-7E1B-4932-850A-00A217E35C35}"/>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a:extLst>
            <a:ext uri="{FF2B5EF4-FFF2-40B4-BE49-F238E27FC236}">
              <a16:creationId xmlns:a16="http://schemas.microsoft.com/office/drawing/2014/main" id="{43BCD09B-CE7D-4B0C-9B1A-6107CF94C9D5}"/>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a:extLst>
            <a:ext uri="{FF2B5EF4-FFF2-40B4-BE49-F238E27FC236}">
              <a16:creationId xmlns:a16="http://schemas.microsoft.com/office/drawing/2014/main" id="{2D000B77-29E5-4D0A-BEBB-63E3BBD33C1B}"/>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2E0019C-B514-418E-8323-EB73F754D7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E20F577-131C-4DA6-8333-B2AD3156B9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A4F5B47-5B8F-4C16-B104-924D503FEB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2AAAE2-11EF-459E-8B2C-64ED0F816E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1242B5-EEF4-48ED-A235-31DED6E994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169244</xdr:rowOff>
    </xdr:from>
    <xdr:to>
      <xdr:col>55</xdr:col>
      <xdr:colOff>50800</xdr:colOff>
      <xdr:row>39</xdr:row>
      <xdr:rowOff>99394</xdr:rowOff>
    </xdr:to>
    <xdr:sp macro="" textlink="">
      <xdr:nvSpPr>
        <xdr:cNvPr id="125" name="楕円 124">
          <a:extLst>
            <a:ext uri="{FF2B5EF4-FFF2-40B4-BE49-F238E27FC236}">
              <a16:creationId xmlns:a16="http://schemas.microsoft.com/office/drawing/2014/main" id="{A7654FA6-DD9A-4548-96F4-C28E4B66CD4B}"/>
            </a:ext>
          </a:extLst>
        </xdr:cNvPr>
        <xdr:cNvSpPr/>
      </xdr:nvSpPr>
      <xdr:spPr>
        <a:xfrm>
          <a:off x="10426700" y="66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20671</xdr:rowOff>
    </xdr:from>
    <xdr:ext cx="534377" cy="259045"/>
    <xdr:sp macro="" textlink="">
      <xdr:nvSpPr>
        <xdr:cNvPr id="126" name="【道路】&#10;一人当たり延長該当値テキスト">
          <a:extLst>
            <a:ext uri="{FF2B5EF4-FFF2-40B4-BE49-F238E27FC236}">
              <a16:creationId xmlns:a16="http://schemas.microsoft.com/office/drawing/2014/main" id="{F3C8668D-E429-446F-8630-45553126E8A5}"/>
            </a:ext>
          </a:extLst>
        </xdr:cNvPr>
        <xdr:cNvSpPr txBox="1"/>
      </xdr:nvSpPr>
      <xdr:spPr>
        <a:xfrm>
          <a:off x="10515600" y="65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10065</xdr:rowOff>
    </xdr:from>
    <xdr:to>
      <xdr:col>50</xdr:col>
      <xdr:colOff>165100</xdr:colOff>
      <xdr:row>39</xdr:row>
      <xdr:rowOff>111665</xdr:rowOff>
    </xdr:to>
    <xdr:sp macro="" textlink="">
      <xdr:nvSpPr>
        <xdr:cNvPr id="127" name="楕円 126">
          <a:extLst>
            <a:ext uri="{FF2B5EF4-FFF2-40B4-BE49-F238E27FC236}">
              <a16:creationId xmlns:a16="http://schemas.microsoft.com/office/drawing/2014/main" id="{1B8A04BC-DB54-416E-9F86-C9F85A3EC03C}"/>
            </a:ext>
          </a:extLst>
        </xdr:cNvPr>
        <xdr:cNvSpPr/>
      </xdr:nvSpPr>
      <xdr:spPr>
        <a:xfrm>
          <a:off x="9588500" y="6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48594</xdr:rowOff>
    </xdr:from>
    <xdr:to>
      <xdr:col>55</xdr:col>
      <xdr:colOff>0</xdr:colOff>
      <xdr:row>39</xdr:row>
      <xdr:rowOff>60865</xdr:rowOff>
    </xdr:to>
    <xdr:cxnSp macro="">
      <xdr:nvCxnSpPr>
        <xdr:cNvPr id="128" name="直線コネクタ 127">
          <a:extLst>
            <a:ext uri="{FF2B5EF4-FFF2-40B4-BE49-F238E27FC236}">
              <a16:creationId xmlns:a16="http://schemas.microsoft.com/office/drawing/2014/main" id="{8CCC371A-0511-4C27-B793-6B2B8FD09D21}"/>
            </a:ext>
          </a:extLst>
        </xdr:cNvPr>
        <xdr:cNvCxnSpPr/>
      </xdr:nvCxnSpPr>
      <xdr:spPr>
        <a:xfrm flipV="1">
          <a:off x="9639300" y="6735144"/>
          <a:ext cx="8382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21413</xdr:rowOff>
    </xdr:from>
    <xdr:to>
      <xdr:col>46</xdr:col>
      <xdr:colOff>38100</xdr:colOff>
      <xdr:row>39</xdr:row>
      <xdr:rowOff>123013</xdr:rowOff>
    </xdr:to>
    <xdr:sp macro="" textlink="">
      <xdr:nvSpPr>
        <xdr:cNvPr id="129" name="楕円 128">
          <a:extLst>
            <a:ext uri="{FF2B5EF4-FFF2-40B4-BE49-F238E27FC236}">
              <a16:creationId xmlns:a16="http://schemas.microsoft.com/office/drawing/2014/main" id="{D265299E-E3DC-46BA-A80C-A011F1F72C4A}"/>
            </a:ext>
          </a:extLst>
        </xdr:cNvPr>
        <xdr:cNvSpPr/>
      </xdr:nvSpPr>
      <xdr:spPr>
        <a:xfrm>
          <a:off x="8699500" y="6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60865</xdr:rowOff>
    </xdr:from>
    <xdr:to>
      <xdr:col>50</xdr:col>
      <xdr:colOff>114300</xdr:colOff>
      <xdr:row>39</xdr:row>
      <xdr:rowOff>72213</xdr:rowOff>
    </xdr:to>
    <xdr:cxnSp macro="">
      <xdr:nvCxnSpPr>
        <xdr:cNvPr id="130" name="直線コネクタ 129">
          <a:extLst>
            <a:ext uri="{FF2B5EF4-FFF2-40B4-BE49-F238E27FC236}">
              <a16:creationId xmlns:a16="http://schemas.microsoft.com/office/drawing/2014/main" id="{21636FF0-9F64-470A-9B46-069AF10A4C15}"/>
            </a:ext>
          </a:extLst>
        </xdr:cNvPr>
        <xdr:cNvCxnSpPr/>
      </xdr:nvCxnSpPr>
      <xdr:spPr>
        <a:xfrm flipV="1">
          <a:off x="8750300" y="6747415"/>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143504</xdr:rowOff>
    </xdr:from>
    <xdr:to>
      <xdr:col>41</xdr:col>
      <xdr:colOff>101600</xdr:colOff>
      <xdr:row>40</xdr:row>
      <xdr:rowOff>73654</xdr:rowOff>
    </xdr:to>
    <xdr:sp macro="" textlink="">
      <xdr:nvSpPr>
        <xdr:cNvPr id="131" name="楕円 130">
          <a:extLst>
            <a:ext uri="{FF2B5EF4-FFF2-40B4-BE49-F238E27FC236}">
              <a16:creationId xmlns:a16="http://schemas.microsoft.com/office/drawing/2014/main" id="{AEBD6EF4-91A6-437E-9E8B-77925E9B94A3}"/>
            </a:ext>
          </a:extLst>
        </xdr:cNvPr>
        <xdr:cNvSpPr/>
      </xdr:nvSpPr>
      <xdr:spPr>
        <a:xfrm>
          <a:off x="7810500" y="68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72213</xdr:rowOff>
    </xdr:from>
    <xdr:to>
      <xdr:col>45</xdr:col>
      <xdr:colOff>177800</xdr:colOff>
      <xdr:row>40</xdr:row>
      <xdr:rowOff>22854</xdr:rowOff>
    </xdr:to>
    <xdr:cxnSp macro="">
      <xdr:nvCxnSpPr>
        <xdr:cNvPr id="132" name="直線コネクタ 131">
          <a:extLst>
            <a:ext uri="{FF2B5EF4-FFF2-40B4-BE49-F238E27FC236}">
              <a16:creationId xmlns:a16="http://schemas.microsoft.com/office/drawing/2014/main" id="{FAB0DFBD-7337-4912-99EE-FB96E2A027DB}"/>
            </a:ext>
          </a:extLst>
        </xdr:cNvPr>
        <xdr:cNvCxnSpPr/>
      </xdr:nvCxnSpPr>
      <xdr:spPr>
        <a:xfrm flipV="1">
          <a:off x="7861300" y="6758763"/>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3" name="n_1aveValue【道路】&#10;一人当たり延長">
          <a:extLst>
            <a:ext uri="{FF2B5EF4-FFF2-40B4-BE49-F238E27FC236}">
              <a16:creationId xmlns:a16="http://schemas.microsoft.com/office/drawing/2014/main" id="{48F748CE-3639-4CAB-9989-8D4046F46118}"/>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4" name="n_2aveValue【道路】&#10;一人当たり延長">
          <a:extLst>
            <a:ext uri="{FF2B5EF4-FFF2-40B4-BE49-F238E27FC236}">
              <a16:creationId xmlns:a16="http://schemas.microsoft.com/office/drawing/2014/main" id="{60462BAA-9675-49D1-BFF0-F7986C5361A3}"/>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5" name="n_3aveValue【道路】&#10;一人当たり延長">
          <a:extLst>
            <a:ext uri="{FF2B5EF4-FFF2-40B4-BE49-F238E27FC236}">
              <a16:creationId xmlns:a16="http://schemas.microsoft.com/office/drawing/2014/main" id="{E3999FE6-DCB6-4402-B3DD-01865B196211}"/>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a:extLst>
            <a:ext uri="{FF2B5EF4-FFF2-40B4-BE49-F238E27FC236}">
              <a16:creationId xmlns:a16="http://schemas.microsoft.com/office/drawing/2014/main" id="{1D23F5CB-DE06-440A-99D1-C7378ACD230C}"/>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128192</xdr:rowOff>
    </xdr:from>
    <xdr:ext cx="534377" cy="259045"/>
    <xdr:sp macro="" textlink="">
      <xdr:nvSpPr>
        <xdr:cNvPr id="137" name="n_1mainValue【道路】&#10;一人当たり延長">
          <a:extLst>
            <a:ext uri="{FF2B5EF4-FFF2-40B4-BE49-F238E27FC236}">
              <a16:creationId xmlns:a16="http://schemas.microsoft.com/office/drawing/2014/main" id="{B214EEA1-C13A-42FB-ADC7-BF4400461F49}"/>
            </a:ext>
          </a:extLst>
        </xdr:cNvPr>
        <xdr:cNvSpPr txBox="1"/>
      </xdr:nvSpPr>
      <xdr:spPr>
        <a:xfrm>
          <a:off x="9359411" y="64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139540</xdr:rowOff>
    </xdr:from>
    <xdr:ext cx="534377" cy="259045"/>
    <xdr:sp macro="" textlink="">
      <xdr:nvSpPr>
        <xdr:cNvPr id="138" name="n_2mainValue【道路】&#10;一人当たり延長">
          <a:extLst>
            <a:ext uri="{FF2B5EF4-FFF2-40B4-BE49-F238E27FC236}">
              <a16:creationId xmlns:a16="http://schemas.microsoft.com/office/drawing/2014/main" id="{F971D356-9317-4ACB-8379-941179C1ED5B}"/>
            </a:ext>
          </a:extLst>
        </xdr:cNvPr>
        <xdr:cNvSpPr txBox="1"/>
      </xdr:nvSpPr>
      <xdr:spPr>
        <a:xfrm>
          <a:off x="8483111" y="6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64781</xdr:rowOff>
    </xdr:from>
    <xdr:ext cx="534377" cy="259045"/>
    <xdr:sp macro="" textlink="">
      <xdr:nvSpPr>
        <xdr:cNvPr id="139" name="n_3mainValue【道路】&#10;一人当たり延長">
          <a:extLst>
            <a:ext uri="{FF2B5EF4-FFF2-40B4-BE49-F238E27FC236}">
              <a16:creationId xmlns:a16="http://schemas.microsoft.com/office/drawing/2014/main" id="{B053E2A7-1513-4DA4-8A8B-79DC41376DF8}"/>
            </a:ext>
          </a:extLst>
        </xdr:cNvPr>
        <xdr:cNvSpPr txBox="1"/>
      </xdr:nvSpPr>
      <xdr:spPr>
        <a:xfrm>
          <a:off x="7594111" y="69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C21F46F-1AB9-4C71-857B-51DD60A83B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B7B321DD-42FB-4318-B782-D31E90D6F6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74F82A9-75DB-4A48-BA92-12F5DC6904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D549FE5-CDE0-474D-A747-03F2FFB90F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961A3F3-4CB5-490D-AD36-C2C8BA5D1E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7E00A45-986D-42FE-A07D-0320B6EE7F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15B4C24-A3A7-4D44-905A-3CF0DEE33E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4484B666-8B00-4030-8EE5-B1749A8FC8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2608B816-C2FA-4803-83D9-872241DFB6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2D5A080B-5FCC-4832-BF71-B91E396D7C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F94E8AB0-996E-4DA8-B2D9-165882B8454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5C499C8C-6781-403B-B00D-AD700E17DE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9E5D559A-13A8-4424-91F0-2CB72EE787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25868D7-01C3-4D1D-877A-BAAD466DB5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80BD9BFD-EB01-4103-BA97-723D549588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387AB227-CE76-42FA-B2B5-D61CBDEDBE6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A208AEA8-89C7-4C73-863F-3D2B229D46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2DF9A6B2-0416-4A55-ACAE-3EB0949D4E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89616A5-1510-4A47-88F1-51D8B5E552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C038762-E411-48B8-BA58-55EAD49CCF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7F1CFF24-59FE-4BFF-9F8F-E6BFFF8AE6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D188B5F-994C-4C85-8D9C-2771C6B87D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342684E8-F816-4DCF-91A0-395F41EE84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18F08D16-13FE-401C-965E-3BF82EC01E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F01851A8-6575-43B9-A9D0-05A04D8DCC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E7E9DB92-2121-4206-B46B-72185C87B984}"/>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7EA0414C-24DB-451F-92BF-5A44EC9C76D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8F5365AF-B400-4374-8C63-7D0F4C8C2BC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F4515096-7C85-482F-8AB0-ECF55A3F1FB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a:extLst>
            <a:ext uri="{FF2B5EF4-FFF2-40B4-BE49-F238E27FC236}">
              <a16:creationId xmlns:a16="http://schemas.microsoft.com/office/drawing/2014/main" id="{101774DF-E7E7-4840-9BD7-2F82AF9B95CC}"/>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3F0479C2-064B-4CEB-B6C1-9802827855DF}"/>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a:extLst>
            <a:ext uri="{FF2B5EF4-FFF2-40B4-BE49-F238E27FC236}">
              <a16:creationId xmlns:a16="http://schemas.microsoft.com/office/drawing/2014/main" id="{285E33A0-F62C-4920-82A5-BF86F215A20C}"/>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a:extLst>
            <a:ext uri="{FF2B5EF4-FFF2-40B4-BE49-F238E27FC236}">
              <a16:creationId xmlns:a16="http://schemas.microsoft.com/office/drawing/2014/main" id="{390D8932-04BB-4A2B-8B1B-83D05D4AB206}"/>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a:extLst>
            <a:ext uri="{FF2B5EF4-FFF2-40B4-BE49-F238E27FC236}">
              <a16:creationId xmlns:a16="http://schemas.microsoft.com/office/drawing/2014/main" id="{1FF77E79-D347-45CF-80D6-E15120C8416F}"/>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a:extLst>
            <a:ext uri="{FF2B5EF4-FFF2-40B4-BE49-F238E27FC236}">
              <a16:creationId xmlns:a16="http://schemas.microsoft.com/office/drawing/2014/main" id="{A0872C63-E689-4F38-8F7E-8207CEE439AE}"/>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a:extLst>
            <a:ext uri="{FF2B5EF4-FFF2-40B4-BE49-F238E27FC236}">
              <a16:creationId xmlns:a16="http://schemas.microsoft.com/office/drawing/2014/main" id="{801BD6D4-DF97-453E-9AF7-24CEF97DE96C}"/>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212879C-4CD7-4EAC-8E93-F424DF2C35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72AA442-F0D5-4CAC-B7C0-50027C0A42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7F37034-5314-40B2-8481-7D8E6AAB91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9C091FF-EB5E-4828-9B74-B6A64B1C7A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2D24A3-6E17-4DDD-BF19-C52CFD287A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128815</xdr:rowOff>
    </xdr:from>
    <xdr:to>
      <xdr:col>24</xdr:col>
      <xdr:colOff>114300</xdr:colOff>
      <xdr:row>63</xdr:row>
      <xdr:rowOff>58965</xdr:rowOff>
    </xdr:to>
    <xdr:sp macro="" textlink="">
      <xdr:nvSpPr>
        <xdr:cNvPr id="181" name="楕円 180">
          <a:extLst>
            <a:ext uri="{FF2B5EF4-FFF2-40B4-BE49-F238E27FC236}">
              <a16:creationId xmlns:a16="http://schemas.microsoft.com/office/drawing/2014/main" id="{A22CF5E3-308B-49A0-820A-91D6825B4F60}"/>
            </a:ext>
          </a:extLst>
        </xdr:cNvPr>
        <xdr:cNvSpPr/>
      </xdr:nvSpPr>
      <xdr:spPr>
        <a:xfrm>
          <a:off x="4584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107242</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A9E97DB-594C-4D7E-BC50-6A5CC9DB5A3C}"/>
            </a:ext>
          </a:extLst>
        </xdr:cNvPr>
        <xdr:cNvSpPr txBox="1"/>
      </xdr:nvSpPr>
      <xdr:spPr>
        <a:xfrm>
          <a:off x="4673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83" name="楕円 182">
          <a:extLst>
            <a:ext uri="{FF2B5EF4-FFF2-40B4-BE49-F238E27FC236}">
              <a16:creationId xmlns:a16="http://schemas.microsoft.com/office/drawing/2014/main" id="{139C37A3-F64D-4829-A701-D12AF6F59809}"/>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8165</xdr:rowOff>
    </xdr:from>
    <xdr:to>
      <xdr:col>24</xdr:col>
      <xdr:colOff>63500</xdr:colOff>
      <xdr:row>63</xdr:row>
      <xdr:rowOff>24493</xdr:rowOff>
    </xdr:to>
    <xdr:cxnSp macro="">
      <xdr:nvCxnSpPr>
        <xdr:cNvPr id="184" name="直線コネクタ 183">
          <a:extLst>
            <a:ext uri="{FF2B5EF4-FFF2-40B4-BE49-F238E27FC236}">
              <a16:creationId xmlns:a16="http://schemas.microsoft.com/office/drawing/2014/main" id="{E6E85051-72C3-4CFD-A3FB-E33646D150E1}"/>
            </a:ext>
          </a:extLst>
        </xdr:cNvPr>
        <xdr:cNvCxnSpPr/>
      </xdr:nvCxnSpPr>
      <xdr:spPr>
        <a:xfrm flipV="1">
          <a:off x="3797300" y="10809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85" name="楕円 184">
          <a:extLst>
            <a:ext uri="{FF2B5EF4-FFF2-40B4-BE49-F238E27FC236}">
              <a16:creationId xmlns:a16="http://schemas.microsoft.com/office/drawing/2014/main" id="{343EA29B-5DD5-495C-87FE-9C6F053BC9CD}"/>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24493</xdr:rowOff>
    </xdr:from>
    <xdr:to>
      <xdr:col>19</xdr:col>
      <xdr:colOff>177800</xdr:colOff>
      <xdr:row>63</xdr:row>
      <xdr:rowOff>24493</xdr:rowOff>
    </xdr:to>
    <xdr:cxnSp macro="">
      <xdr:nvCxnSpPr>
        <xdr:cNvPr id="186" name="直線コネクタ 185">
          <a:extLst>
            <a:ext uri="{FF2B5EF4-FFF2-40B4-BE49-F238E27FC236}">
              <a16:creationId xmlns:a16="http://schemas.microsoft.com/office/drawing/2014/main" id="{1A021D96-C34A-4BDC-AFB9-C03B242BDD9D}"/>
            </a:ext>
          </a:extLst>
        </xdr:cNvPr>
        <xdr:cNvCxnSpPr/>
      </xdr:nvCxnSpPr>
      <xdr:spPr>
        <a:xfrm>
          <a:off x="2908300" y="1082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87" name="楕円 186">
          <a:extLst>
            <a:ext uri="{FF2B5EF4-FFF2-40B4-BE49-F238E27FC236}">
              <a16:creationId xmlns:a16="http://schemas.microsoft.com/office/drawing/2014/main" id="{2D253912-02D1-4825-84D0-A8ABE2193D20}"/>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24493</xdr:rowOff>
    </xdr:to>
    <xdr:cxnSp macro="">
      <xdr:nvCxnSpPr>
        <xdr:cNvPr id="188" name="直線コネクタ 187">
          <a:extLst>
            <a:ext uri="{FF2B5EF4-FFF2-40B4-BE49-F238E27FC236}">
              <a16:creationId xmlns:a16="http://schemas.microsoft.com/office/drawing/2014/main" id="{EF631959-204A-41EB-985B-63160BB66B40}"/>
            </a:ext>
          </a:extLst>
        </xdr:cNvPr>
        <xdr:cNvCxnSpPr/>
      </xdr:nvCxnSpPr>
      <xdr:spPr>
        <a:xfrm>
          <a:off x="2019300" y="10817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C40D8DF0-002A-456A-96EF-D84C92F05521}"/>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8C930DD1-E8F1-48E3-A9C4-845F09F0CBA1}"/>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48B631B4-5610-48B7-AE07-AE410C29374B}"/>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E52818F8-A89D-4DEE-8300-3559DAB93295}"/>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804D355-75C5-4A5E-8BBB-286FEB4DDD21}"/>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3283A60D-148C-4ED0-97BB-BC1570F42F4D}"/>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29FD3E5B-8D21-4F8A-889D-0E7EB54E4A18}"/>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B1EE4B2-948F-4E6D-9816-3676C8EB17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4376821-AFF7-4B6A-BE0D-98930CB0FE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D81A444-FFD9-4264-B9AE-78D987089F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0ED89F4-5913-40BA-B236-83E975F93B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014EEE0-0CB2-43F7-802A-7E06878FD9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85A15BD-D2E9-4C27-B2D8-B1948D275C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20FA87E5-5AB7-4271-825F-D0BD3E8A56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24F3B67-CC93-4733-A0C1-A40EC865F7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D15A5729-6524-4BB6-BFA8-F2C8AFABDF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A55A3FAA-770C-49F0-A292-9BFADE4E80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6D8DB36-B24D-4873-96D4-5C020A5E17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1A5F84D8-10A8-4960-AED0-C0F0899B4E2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46B320F-6EC1-47F8-83C2-7C8347216C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A2BF0172-7617-45B2-9900-AE9183A7ED9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FF9BA337-F481-4479-BFEC-C673D49111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685D1C59-E2FF-4C5F-9F16-914D7272AF1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E3825DD6-6778-4E0C-9FFC-CB4E7239C2E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88510BF0-803F-4663-86C4-0CE7208043C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4652403A-A4DE-4053-B25C-1C5929F54D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11F2B4A0-F453-4C1A-8387-7773CD9A7F5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CE51586-D0E3-42AA-A219-A0F673BB94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3B7296B-409B-4DB1-8BA9-5925DCA869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563AFEE-7E02-4EB5-9E75-6500C51CBE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a:extLst>
            <a:ext uri="{FF2B5EF4-FFF2-40B4-BE49-F238E27FC236}">
              <a16:creationId xmlns:a16="http://schemas.microsoft.com/office/drawing/2014/main" id="{729033F5-4B98-4006-84AD-BC38A1B028D9}"/>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8166CE2-EA44-4BBC-8D46-2154EF33DCF8}"/>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a:extLst>
            <a:ext uri="{FF2B5EF4-FFF2-40B4-BE49-F238E27FC236}">
              <a16:creationId xmlns:a16="http://schemas.microsoft.com/office/drawing/2014/main" id="{1761E1BC-150E-44B9-B650-6DFC5D532BE6}"/>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7CE8DAE5-1C2B-4DF6-A1DD-8DC2C8155918}"/>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a:extLst>
            <a:ext uri="{FF2B5EF4-FFF2-40B4-BE49-F238E27FC236}">
              <a16:creationId xmlns:a16="http://schemas.microsoft.com/office/drawing/2014/main" id="{A84FD42E-1E11-4A33-B79B-B66927A8F56C}"/>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C4AA470-AB32-4F53-9F57-0FED91475E29}"/>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a:extLst>
            <a:ext uri="{FF2B5EF4-FFF2-40B4-BE49-F238E27FC236}">
              <a16:creationId xmlns:a16="http://schemas.microsoft.com/office/drawing/2014/main" id="{45CE03AD-F7D7-4F5F-A38F-FA3207930C42}"/>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a:extLst>
            <a:ext uri="{FF2B5EF4-FFF2-40B4-BE49-F238E27FC236}">
              <a16:creationId xmlns:a16="http://schemas.microsoft.com/office/drawing/2014/main" id="{687D2D05-5D94-4B9D-9DD7-F6441A162869}"/>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a:extLst>
            <a:ext uri="{FF2B5EF4-FFF2-40B4-BE49-F238E27FC236}">
              <a16:creationId xmlns:a16="http://schemas.microsoft.com/office/drawing/2014/main" id="{D1D1CEC8-79D1-4B04-983E-32E9C11F958C}"/>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a:extLst>
            <a:ext uri="{FF2B5EF4-FFF2-40B4-BE49-F238E27FC236}">
              <a16:creationId xmlns:a16="http://schemas.microsoft.com/office/drawing/2014/main" id="{AF1F3FAB-CBDB-4DA9-948D-043CA584086F}"/>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a:extLst>
            <a:ext uri="{FF2B5EF4-FFF2-40B4-BE49-F238E27FC236}">
              <a16:creationId xmlns:a16="http://schemas.microsoft.com/office/drawing/2014/main" id="{B8C3CE48-22E4-464B-99EC-64596EA2F94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86559DD-E223-46F8-BA73-02533B73ED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1A3F6CB-61F7-45B7-8BC3-5AB35BFED2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EC59F04-AB73-4499-B109-BE7EC32E09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23E4CC1-E94B-4134-9600-EE6878D6DC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101736C-1521-48A6-B551-4DD501293C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165226</xdr:rowOff>
    </xdr:from>
    <xdr:to>
      <xdr:col>55</xdr:col>
      <xdr:colOff>50800</xdr:colOff>
      <xdr:row>63</xdr:row>
      <xdr:rowOff>95376</xdr:rowOff>
    </xdr:to>
    <xdr:sp macro="" textlink="">
      <xdr:nvSpPr>
        <xdr:cNvPr id="235" name="楕円 234">
          <a:extLst>
            <a:ext uri="{FF2B5EF4-FFF2-40B4-BE49-F238E27FC236}">
              <a16:creationId xmlns:a16="http://schemas.microsoft.com/office/drawing/2014/main" id="{3F5BFA09-CCEA-446F-A04E-397D89B250D6}"/>
            </a:ext>
          </a:extLst>
        </xdr:cNvPr>
        <xdr:cNvSpPr/>
      </xdr:nvSpPr>
      <xdr:spPr>
        <a:xfrm>
          <a:off x="10426700" y="107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16653</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17D2717B-6664-4109-A3E0-E5ED6E861610}"/>
            </a:ext>
          </a:extLst>
        </xdr:cNvPr>
        <xdr:cNvSpPr txBox="1"/>
      </xdr:nvSpPr>
      <xdr:spPr>
        <a:xfrm>
          <a:off x="10515600" y="1064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4540</xdr:rowOff>
    </xdr:from>
    <xdr:to>
      <xdr:col>50</xdr:col>
      <xdr:colOff>165100</xdr:colOff>
      <xdr:row>63</xdr:row>
      <xdr:rowOff>106140</xdr:rowOff>
    </xdr:to>
    <xdr:sp macro="" textlink="">
      <xdr:nvSpPr>
        <xdr:cNvPr id="237" name="楕円 236">
          <a:extLst>
            <a:ext uri="{FF2B5EF4-FFF2-40B4-BE49-F238E27FC236}">
              <a16:creationId xmlns:a16="http://schemas.microsoft.com/office/drawing/2014/main" id="{1B00B6EE-2043-4916-AD45-E8727999FEE7}"/>
            </a:ext>
          </a:extLst>
        </xdr:cNvPr>
        <xdr:cNvSpPr/>
      </xdr:nvSpPr>
      <xdr:spPr>
        <a:xfrm>
          <a:off x="9588500" y="108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44576</xdr:rowOff>
    </xdr:from>
    <xdr:to>
      <xdr:col>55</xdr:col>
      <xdr:colOff>0</xdr:colOff>
      <xdr:row>63</xdr:row>
      <xdr:rowOff>55340</xdr:rowOff>
    </xdr:to>
    <xdr:cxnSp macro="">
      <xdr:nvCxnSpPr>
        <xdr:cNvPr id="238" name="直線コネクタ 237">
          <a:extLst>
            <a:ext uri="{FF2B5EF4-FFF2-40B4-BE49-F238E27FC236}">
              <a16:creationId xmlns:a16="http://schemas.microsoft.com/office/drawing/2014/main" id="{8630ECDB-64F7-443C-84D0-630631CD064C}"/>
            </a:ext>
          </a:extLst>
        </xdr:cNvPr>
        <xdr:cNvCxnSpPr/>
      </xdr:nvCxnSpPr>
      <xdr:spPr>
        <a:xfrm flipV="1">
          <a:off x="9639300" y="10845926"/>
          <a:ext cx="8382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12200</xdr:rowOff>
    </xdr:from>
    <xdr:to>
      <xdr:col>46</xdr:col>
      <xdr:colOff>38100</xdr:colOff>
      <xdr:row>63</xdr:row>
      <xdr:rowOff>113800</xdr:rowOff>
    </xdr:to>
    <xdr:sp macro="" textlink="">
      <xdr:nvSpPr>
        <xdr:cNvPr id="239" name="楕円 238">
          <a:extLst>
            <a:ext uri="{FF2B5EF4-FFF2-40B4-BE49-F238E27FC236}">
              <a16:creationId xmlns:a16="http://schemas.microsoft.com/office/drawing/2014/main" id="{82CF0DA2-02CD-43D8-9811-24CB70C7563F}"/>
            </a:ext>
          </a:extLst>
        </xdr:cNvPr>
        <xdr:cNvSpPr/>
      </xdr:nvSpPr>
      <xdr:spPr>
        <a:xfrm>
          <a:off x="8699500" y="10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55340</xdr:rowOff>
    </xdr:from>
    <xdr:to>
      <xdr:col>50</xdr:col>
      <xdr:colOff>114300</xdr:colOff>
      <xdr:row>63</xdr:row>
      <xdr:rowOff>63000</xdr:rowOff>
    </xdr:to>
    <xdr:cxnSp macro="">
      <xdr:nvCxnSpPr>
        <xdr:cNvPr id="240" name="直線コネクタ 239">
          <a:extLst>
            <a:ext uri="{FF2B5EF4-FFF2-40B4-BE49-F238E27FC236}">
              <a16:creationId xmlns:a16="http://schemas.microsoft.com/office/drawing/2014/main" id="{70B7EEA5-0982-4045-B569-96DAB8311E3A}"/>
            </a:ext>
          </a:extLst>
        </xdr:cNvPr>
        <xdr:cNvCxnSpPr/>
      </xdr:nvCxnSpPr>
      <xdr:spPr>
        <a:xfrm flipV="1">
          <a:off x="8750300" y="10856690"/>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18012</xdr:rowOff>
    </xdr:from>
    <xdr:to>
      <xdr:col>41</xdr:col>
      <xdr:colOff>101600</xdr:colOff>
      <xdr:row>63</xdr:row>
      <xdr:rowOff>119612</xdr:rowOff>
    </xdr:to>
    <xdr:sp macro="" textlink="">
      <xdr:nvSpPr>
        <xdr:cNvPr id="241" name="楕円 240">
          <a:extLst>
            <a:ext uri="{FF2B5EF4-FFF2-40B4-BE49-F238E27FC236}">
              <a16:creationId xmlns:a16="http://schemas.microsoft.com/office/drawing/2014/main" id="{CDFA9281-0623-4DAD-85EA-2600D624F34D}"/>
            </a:ext>
          </a:extLst>
        </xdr:cNvPr>
        <xdr:cNvSpPr/>
      </xdr:nvSpPr>
      <xdr:spPr>
        <a:xfrm>
          <a:off x="7810500" y="10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63000</xdr:rowOff>
    </xdr:from>
    <xdr:to>
      <xdr:col>45</xdr:col>
      <xdr:colOff>177800</xdr:colOff>
      <xdr:row>63</xdr:row>
      <xdr:rowOff>68812</xdr:rowOff>
    </xdr:to>
    <xdr:cxnSp macro="">
      <xdr:nvCxnSpPr>
        <xdr:cNvPr id="242" name="直線コネクタ 241">
          <a:extLst>
            <a:ext uri="{FF2B5EF4-FFF2-40B4-BE49-F238E27FC236}">
              <a16:creationId xmlns:a16="http://schemas.microsoft.com/office/drawing/2014/main" id="{A091E1D7-A4D3-4E0E-BC42-484D141B353E}"/>
            </a:ext>
          </a:extLst>
        </xdr:cNvPr>
        <xdr:cNvCxnSpPr/>
      </xdr:nvCxnSpPr>
      <xdr:spPr>
        <a:xfrm flipV="1">
          <a:off x="7861300" y="1086435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E0CB380-1602-436D-BF37-9FF9111B8157}"/>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9E7DCD37-8855-4716-B207-8003D000733D}"/>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EAA8DE55-0713-4767-9CD4-8ACDC7122B8D}"/>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CCEDE742-1967-4F14-961D-4190456F2CB1}"/>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122667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D1AF28C4-E3A1-4571-9C41-05592DA6B4F0}"/>
            </a:ext>
          </a:extLst>
        </xdr:cNvPr>
        <xdr:cNvSpPr txBox="1"/>
      </xdr:nvSpPr>
      <xdr:spPr>
        <a:xfrm>
          <a:off x="9327095" y="105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130327</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369F8D5A-CBBF-42EB-8F46-4A5E42F85668}"/>
            </a:ext>
          </a:extLst>
        </xdr:cNvPr>
        <xdr:cNvSpPr txBox="1"/>
      </xdr:nvSpPr>
      <xdr:spPr>
        <a:xfrm>
          <a:off x="8450795" y="105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110739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EFAB7C3A-F72C-4718-BF4C-90C0E4ECFC0B}"/>
            </a:ext>
          </a:extLst>
        </xdr:cNvPr>
        <xdr:cNvSpPr txBox="1"/>
      </xdr:nvSpPr>
      <xdr:spPr>
        <a:xfrm>
          <a:off x="7561795" y="109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1C9234B9-138F-4E8D-B9B8-14BD965D64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535A451-FE8C-48E9-8AE1-7ED029FAB4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48545F9-BD18-43C9-BD71-008461BC88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C8D49D7-2910-4EF8-A591-D547B31574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7F370838-0603-484A-9E37-345DC25BD8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48DDAB3-ECAF-42C0-81A7-484A2684C5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B874878-D28F-4302-860B-6D34A95A96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F5F5512-D441-409C-AE79-12F02FFFDD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B79E32BA-51CF-44EC-982F-E1503C8594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51C38FDC-31D7-4693-9763-23B1EC2016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EB8351BC-62EC-408A-A7AD-1D1B21BC0F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6234F5F1-EFB6-4159-A22C-7799CD8EA50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1BE44F28-22FA-4C48-95DF-9FD03216040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C913F060-86AF-4356-A7C8-93AA6DA4945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7E73661E-12D2-48F2-9C3C-1CAD9DBC60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4F402AF0-0F91-4C99-8E7F-A658B688F01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4869EC66-ED56-4B88-841F-790581727E9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7D2700F-6E3D-440D-A42F-28C6843956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DFC5790B-F95C-4E1E-BF6F-1BEFA6FEFE8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7D47FC17-94BF-43BF-BFEF-069AD67982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7C83D589-0C0E-4CFF-8B33-39BE561F882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173E09F3-5CC3-4EF5-B8CB-4BB5AEE1A1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753CB3A5-16F4-415F-874B-F28EF362C90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3421F8CF-F07C-4277-B149-D35B7EB3BC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334DABD3-492C-40FF-A819-35CBCC79CB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593BA19F-DBDA-4486-B012-0CCEB72E26E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3982B67-C2A5-4B8A-A62E-F29FC787CEB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FC683FB2-A718-4477-A93D-475C2B9C9E9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DE595475-439A-44B7-A47A-CCEF0DD04BB1}"/>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22156DC2-EE14-4B40-8C1B-DA4892CF4BBF}"/>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381E310F-1D28-4213-A259-EA490903B401}"/>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AAAA3B02-8A99-483C-B482-2BB3B89EA013}"/>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0BCE36C0-F1BE-4678-ABD8-B0AC314BC0F4}"/>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66DD55FF-2C41-4C82-A4C0-E08124F6234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2B4484E6-0C2F-4C71-BB68-7B0E85D9BE96}"/>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06AD81AF-EE46-4D4A-8D19-AF66A958EA61}"/>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3569253-9F66-4C6B-9069-3C8AED9870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D4244B5-00BD-40CA-BCE8-943A78E5FE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97382C7-BC60-4B73-97E1-8C61652E2D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64472C9-ED4D-491D-A4AA-8F2C5981D4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1A13D5-405A-4036-B0CC-10C471DCEE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91" name="楕円 290">
          <a:extLst>
            <a:ext uri="{FF2B5EF4-FFF2-40B4-BE49-F238E27FC236}">
              <a16:creationId xmlns:a16="http://schemas.microsoft.com/office/drawing/2014/main" id="{6B5F480E-E93F-4F08-829F-3D71C994AB75}"/>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3485D8E9-DA57-4B2B-A0F7-AC3352DAD270}"/>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59145</xdr:rowOff>
    </xdr:from>
    <xdr:to>
      <xdr:col>20</xdr:col>
      <xdr:colOff>38100</xdr:colOff>
      <xdr:row>85</xdr:row>
      <xdr:rowOff>160745</xdr:rowOff>
    </xdr:to>
    <xdr:sp macro="" textlink="">
      <xdr:nvSpPr>
        <xdr:cNvPr id="293" name="楕円 292">
          <a:extLst>
            <a:ext uri="{FF2B5EF4-FFF2-40B4-BE49-F238E27FC236}">
              <a16:creationId xmlns:a16="http://schemas.microsoft.com/office/drawing/2014/main" id="{DE81A39A-E545-4604-A0D3-6793EE90F098}"/>
            </a:ext>
          </a:extLst>
        </xdr:cNvPr>
        <xdr:cNvSpPr/>
      </xdr:nvSpPr>
      <xdr:spPr>
        <a:xfrm>
          <a:off x="3746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109945</xdr:rowOff>
    </xdr:from>
    <xdr:to>
      <xdr:col>24</xdr:col>
      <xdr:colOff>63500</xdr:colOff>
      <xdr:row>85</xdr:row>
      <xdr:rowOff>144236</xdr:rowOff>
    </xdr:to>
    <xdr:cxnSp macro="">
      <xdr:nvCxnSpPr>
        <xdr:cNvPr id="294" name="直線コネクタ 293">
          <a:extLst>
            <a:ext uri="{FF2B5EF4-FFF2-40B4-BE49-F238E27FC236}">
              <a16:creationId xmlns:a16="http://schemas.microsoft.com/office/drawing/2014/main" id="{8259FDDF-0702-42B5-8565-B7C50414B077}"/>
            </a:ext>
          </a:extLst>
        </xdr:cNvPr>
        <xdr:cNvCxnSpPr/>
      </xdr:nvCxnSpPr>
      <xdr:spPr>
        <a:xfrm>
          <a:off x="3797300" y="146831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295" name="楕円 294">
          <a:extLst>
            <a:ext uri="{FF2B5EF4-FFF2-40B4-BE49-F238E27FC236}">
              <a16:creationId xmlns:a16="http://schemas.microsoft.com/office/drawing/2014/main" id="{6538656C-BE1F-47E8-97D4-1F4C81DE11D7}"/>
            </a:ext>
          </a:extLst>
        </xdr:cNvPr>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74023</xdr:rowOff>
    </xdr:from>
    <xdr:to>
      <xdr:col>19</xdr:col>
      <xdr:colOff>177800</xdr:colOff>
      <xdr:row>85</xdr:row>
      <xdr:rowOff>109945</xdr:rowOff>
    </xdr:to>
    <xdr:cxnSp macro="">
      <xdr:nvCxnSpPr>
        <xdr:cNvPr id="296" name="直線コネクタ 295">
          <a:extLst>
            <a:ext uri="{FF2B5EF4-FFF2-40B4-BE49-F238E27FC236}">
              <a16:creationId xmlns:a16="http://schemas.microsoft.com/office/drawing/2014/main" id="{5A6380B6-1B0D-48DF-9849-B1D77B00BF93}"/>
            </a:ext>
          </a:extLst>
        </xdr:cNvPr>
        <xdr:cNvCxnSpPr/>
      </xdr:nvCxnSpPr>
      <xdr:spPr>
        <a:xfrm>
          <a:off x="2908300" y="146472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157118</xdr:rowOff>
    </xdr:from>
    <xdr:to>
      <xdr:col>10</xdr:col>
      <xdr:colOff>165100</xdr:colOff>
      <xdr:row>85</xdr:row>
      <xdr:rowOff>87268</xdr:rowOff>
    </xdr:to>
    <xdr:sp macro="" textlink="">
      <xdr:nvSpPr>
        <xdr:cNvPr id="297" name="楕円 296">
          <a:extLst>
            <a:ext uri="{FF2B5EF4-FFF2-40B4-BE49-F238E27FC236}">
              <a16:creationId xmlns:a16="http://schemas.microsoft.com/office/drawing/2014/main" id="{0E86ABC7-5D8C-4B30-8BA4-D416F767B988}"/>
            </a:ext>
          </a:extLst>
        </xdr:cNvPr>
        <xdr:cNvSpPr/>
      </xdr:nvSpPr>
      <xdr:spPr>
        <a:xfrm>
          <a:off x="196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36468</xdr:rowOff>
    </xdr:from>
    <xdr:to>
      <xdr:col>15</xdr:col>
      <xdr:colOff>50800</xdr:colOff>
      <xdr:row>85</xdr:row>
      <xdr:rowOff>74023</xdr:rowOff>
    </xdr:to>
    <xdr:cxnSp macro="">
      <xdr:nvCxnSpPr>
        <xdr:cNvPr id="298" name="直線コネクタ 297">
          <a:extLst>
            <a:ext uri="{FF2B5EF4-FFF2-40B4-BE49-F238E27FC236}">
              <a16:creationId xmlns:a16="http://schemas.microsoft.com/office/drawing/2014/main" id="{5E7B0B68-FEB4-4105-A29C-AFF3D0FDE432}"/>
            </a:ext>
          </a:extLst>
        </xdr:cNvPr>
        <xdr:cNvCxnSpPr/>
      </xdr:nvCxnSpPr>
      <xdr:spPr>
        <a:xfrm>
          <a:off x="2019300" y="146097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99" name="n_1aveValue【公営住宅】&#10;有形固定資産減価償却率">
          <a:extLst>
            <a:ext uri="{FF2B5EF4-FFF2-40B4-BE49-F238E27FC236}">
              <a16:creationId xmlns:a16="http://schemas.microsoft.com/office/drawing/2014/main" id="{5CC5D2C5-304C-45B6-A45F-2110090114C2}"/>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7424EBCB-8A8E-4C63-B175-928FCFDC1378}"/>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1" name="n_3aveValue【公営住宅】&#10;有形固定資産減価償却率">
          <a:extLst>
            <a:ext uri="{FF2B5EF4-FFF2-40B4-BE49-F238E27FC236}">
              <a16:creationId xmlns:a16="http://schemas.microsoft.com/office/drawing/2014/main" id="{140C4501-D98F-4943-B721-CA87C3F035F5}"/>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a:extLst>
            <a:ext uri="{FF2B5EF4-FFF2-40B4-BE49-F238E27FC236}">
              <a16:creationId xmlns:a16="http://schemas.microsoft.com/office/drawing/2014/main" id="{862694D2-37C9-4594-926D-007245D1203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151872</xdr:rowOff>
    </xdr:from>
    <xdr:ext cx="405111" cy="259045"/>
    <xdr:sp macro="" textlink="">
      <xdr:nvSpPr>
        <xdr:cNvPr id="303" name="n_1mainValue【公営住宅】&#10;有形固定資産減価償却率">
          <a:extLst>
            <a:ext uri="{FF2B5EF4-FFF2-40B4-BE49-F238E27FC236}">
              <a16:creationId xmlns:a16="http://schemas.microsoft.com/office/drawing/2014/main" id="{A02E7214-0D2D-4471-B981-1CE06C7D4CCA}"/>
            </a:ext>
          </a:extLst>
        </xdr:cNvPr>
        <xdr:cNvSpPr txBox="1"/>
      </xdr:nvSpPr>
      <xdr:spPr>
        <a:xfrm>
          <a:off x="35820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04" name="n_2mainValue【公営住宅】&#10;有形固定資産減価償却率">
          <a:extLst>
            <a:ext uri="{FF2B5EF4-FFF2-40B4-BE49-F238E27FC236}">
              <a16:creationId xmlns:a16="http://schemas.microsoft.com/office/drawing/2014/main" id="{279CD28D-474F-4D16-89E0-5ED03383ACF0}"/>
            </a:ext>
          </a:extLst>
        </xdr:cNvPr>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78395</xdr:rowOff>
    </xdr:from>
    <xdr:ext cx="405111" cy="259045"/>
    <xdr:sp macro="" textlink="">
      <xdr:nvSpPr>
        <xdr:cNvPr id="305" name="n_3mainValue【公営住宅】&#10;有形固定資産減価償却率">
          <a:extLst>
            <a:ext uri="{FF2B5EF4-FFF2-40B4-BE49-F238E27FC236}">
              <a16:creationId xmlns:a16="http://schemas.microsoft.com/office/drawing/2014/main" id="{52F313CC-8112-4EA3-A3C6-024D6F3E67B7}"/>
            </a:ext>
          </a:extLst>
        </xdr:cNvPr>
        <xdr:cNvSpPr txBox="1"/>
      </xdr:nvSpPr>
      <xdr:spPr>
        <a:xfrm>
          <a:off x="1816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634A3ADB-1886-4926-AB66-822C43D825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EFB663AB-26BF-4D99-AB0A-50C1F43527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C9B60CCF-09BD-4D5B-A194-C01890C4DA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C32C6E6-6D33-4AD1-A2C7-E026CA6C49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4C678145-F7AE-4762-B64D-668DB03161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C7E38375-EEA4-4EF2-8F14-169F0FA8B6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2E5FD6CB-B947-4692-8A12-C1EC7A4AF7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3B4FD375-07D1-41FA-B312-F9E2941F26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E54A3C83-4EBE-4C63-884A-D87DE3D0A6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C8EC071-6243-44BC-B9E2-3D8DB5744B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1BDB6945-6F88-40FA-8CC8-E6B9907C78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8458A791-1D26-4C5B-8F4A-779A82BFA1F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0B5B978C-0A50-4387-8D14-C12E3FFF109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DE4F9227-EB81-4886-A352-538DA492DD1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830B685B-B2A7-4DFF-A8B9-0F1BBEDC6B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D34D7333-35AF-4961-A3D6-79F7661B4F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270AE840-BA23-4B3C-8DCB-33D02FC34F4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26997D15-E80E-49C1-B57F-16406D14D4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131EF8F8-5426-4724-9942-A4C15A68BC9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54769647-F531-43FF-BAA7-DD5DEDF6DE0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790818B-6477-4F1E-9959-3DA83E9D8F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05A6B17C-01D0-4824-AE2F-15B51AEB7B6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EAD00EB5-DFA2-425F-ACF3-4E38608A34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a:extLst>
            <a:ext uri="{FF2B5EF4-FFF2-40B4-BE49-F238E27FC236}">
              <a16:creationId xmlns:a16="http://schemas.microsoft.com/office/drawing/2014/main" id="{D2D8D641-0D27-49B9-BA11-8DA6DF5B6056}"/>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a:extLst>
            <a:ext uri="{FF2B5EF4-FFF2-40B4-BE49-F238E27FC236}">
              <a16:creationId xmlns:a16="http://schemas.microsoft.com/office/drawing/2014/main" id="{847712D2-1AC9-42EC-890A-394C9858A7F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a:extLst>
            <a:ext uri="{FF2B5EF4-FFF2-40B4-BE49-F238E27FC236}">
              <a16:creationId xmlns:a16="http://schemas.microsoft.com/office/drawing/2014/main" id="{7AC44B57-867D-4BCB-8A40-DD970AE6E492}"/>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a:extLst>
            <a:ext uri="{FF2B5EF4-FFF2-40B4-BE49-F238E27FC236}">
              <a16:creationId xmlns:a16="http://schemas.microsoft.com/office/drawing/2014/main" id="{D066DB8D-6A42-4E9C-A69E-108BF2F557D9}"/>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a:extLst>
            <a:ext uri="{FF2B5EF4-FFF2-40B4-BE49-F238E27FC236}">
              <a16:creationId xmlns:a16="http://schemas.microsoft.com/office/drawing/2014/main" id="{78D2D5A5-D9B9-4CBB-A866-DA29F4A51641}"/>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34" name="【公営住宅】&#10;一人当たり面積平均値テキスト">
          <a:extLst>
            <a:ext uri="{FF2B5EF4-FFF2-40B4-BE49-F238E27FC236}">
              <a16:creationId xmlns:a16="http://schemas.microsoft.com/office/drawing/2014/main" id="{A4386FA7-32EB-457C-AC3F-C1373DA6BF4A}"/>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a:extLst>
            <a:ext uri="{FF2B5EF4-FFF2-40B4-BE49-F238E27FC236}">
              <a16:creationId xmlns:a16="http://schemas.microsoft.com/office/drawing/2014/main" id="{18B7D420-0764-4BE2-BBCD-EF50196E6E3D}"/>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a:extLst>
            <a:ext uri="{FF2B5EF4-FFF2-40B4-BE49-F238E27FC236}">
              <a16:creationId xmlns:a16="http://schemas.microsoft.com/office/drawing/2014/main" id="{16FFC091-E087-4481-9051-B42F9E4F005D}"/>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a:extLst>
            <a:ext uri="{FF2B5EF4-FFF2-40B4-BE49-F238E27FC236}">
              <a16:creationId xmlns:a16="http://schemas.microsoft.com/office/drawing/2014/main" id="{33FA2342-5895-451B-B8D8-C095D89BA994}"/>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a:extLst>
            <a:ext uri="{FF2B5EF4-FFF2-40B4-BE49-F238E27FC236}">
              <a16:creationId xmlns:a16="http://schemas.microsoft.com/office/drawing/2014/main" id="{4C53938E-E1EF-471F-AE3A-2E0C7961784C}"/>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a:extLst>
            <a:ext uri="{FF2B5EF4-FFF2-40B4-BE49-F238E27FC236}">
              <a16:creationId xmlns:a16="http://schemas.microsoft.com/office/drawing/2014/main" id="{367546DF-DC18-4A0F-B67E-58810FF6DA19}"/>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635A28E-2AAC-47DA-B257-A5C1915C1E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CC01091-9CDD-4059-8EF3-30382C8441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B28F39D-A56A-4BF9-B211-7F50863BC6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F0BF72D-58E4-4FB1-A576-CBA7004232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411F32B-0330-46B2-AC49-1CE4886DDF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25019</xdr:rowOff>
    </xdr:from>
    <xdr:to>
      <xdr:col>55</xdr:col>
      <xdr:colOff>50800</xdr:colOff>
      <xdr:row>86</xdr:row>
      <xdr:rowOff>126619</xdr:rowOff>
    </xdr:to>
    <xdr:sp macro="" textlink="">
      <xdr:nvSpPr>
        <xdr:cNvPr id="345" name="楕円 344">
          <a:extLst>
            <a:ext uri="{FF2B5EF4-FFF2-40B4-BE49-F238E27FC236}">
              <a16:creationId xmlns:a16="http://schemas.microsoft.com/office/drawing/2014/main" id="{E253982E-A25C-4AC9-A07D-BA44708CCAB2}"/>
            </a:ext>
          </a:extLst>
        </xdr:cNvPr>
        <xdr:cNvSpPr/>
      </xdr:nvSpPr>
      <xdr:spPr>
        <a:xfrm>
          <a:off x="10426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111396</xdr:rowOff>
    </xdr:from>
    <xdr:ext cx="469744" cy="259045"/>
    <xdr:sp macro="" textlink="">
      <xdr:nvSpPr>
        <xdr:cNvPr id="346" name="【公営住宅】&#10;一人当たり面積該当値テキスト">
          <a:extLst>
            <a:ext uri="{FF2B5EF4-FFF2-40B4-BE49-F238E27FC236}">
              <a16:creationId xmlns:a16="http://schemas.microsoft.com/office/drawing/2014/main" id="{45A3B1DB-C2B6-4C3B-8397-4723378C419E}"/>
            </a:ext>
          </a:extLst>
        </xdr:cNvPr>
        <xdr:cNvSpPr txBox="1"/>
      </xdr:nvSpPr>
      <xdr:spPr>
        <a:xfrm>
          <a:off x="10515600" y="146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26163</xdr:rowOff>
    </xdr:from>
    <xdr:to>
      <xdr:col>50</xdr:col>
      <xdr:colOff>165100</xdr:colOff>
      <xdr:row>86</xdr:row>
      <xdr:rowOff>127763</xdr:rowOff>
    </xdr:to>
    <xdr:sp macro="" textlink="">
      <xdr:nvSpPr>
        <xdr:cNvPr id="347" name="楕円 346">
          <a:extLst>
            <a:ext uri="{FF2B5EF4-FFF2-40B4-BE49-F238E27FC236}">
              <a16:creationId xmlns:a16="http://schemas.microsoft.com/office/drawing/2014/main" id="{8B87067B-AEB7-4D1B-B196-E9666073EBB2}"/>
            </a:ext>
          </a:extLst>
        </xdr:cNvPr>
        <xdr:cNvSpPr/>
      </xdr:nvSpPr>
      <xdr:spPr>
        <a:xfrm>
          <a:off x="9588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75819</xdr:rowOff>
    </xdr:from>
    <xdr:to>
      <xdr:col>55</xdr:col>
      <xdr:colOff>0</xdr:colOff>
      <xdr:row>86</xdr:row>
      <xdr:rowOff>76963</xdr:rowOff>
    </xdr:to>
    <xdr:cxnSp macro="">
      <xdr:nvCxnSpPr>
        <xdr:cNvPr id="348" name="直線コネクタ 347">
          <a:extLst>
            <a:ext uri="{FF2B5EF4-FFF2-40B4-BE49-F238E27FC236}">
              <a16:creationId xmlns:a16="http://schemas.microsoft.com/office/drawing/2014/main" id="{49D3264F-92E4-481D-B612-A12BB3D2FDB9}"/>
            </a:ext>
          </a:extLst>
        </xdr:cNvPr>
        <xdr:cNvCxnSpPr/>
      </xdr:nvCxnSpPr>
      <xdr:spPr>
        <a:xfrm flipV="1">
          <a:off x="9639300" y="1482051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27115</xdr:rowOff>
    </xdr:from>
    <xdr:to>
      <xdr:col>46</xdr:col>
      <xdr:colOff>38100</xdr:colOff>
      <xdr:row>86</xdr:row>
      <xdr:rowOff>128715</xdr:rowOff>
    </xdr:to>
    <xdr:sp macro="" textlink="">
      <xdr:nvSpPr>
        <xdr:cNvPr id="349" name="楕円 348">
          <a:extLst>
            <a:ext uri="{FF2B5EF4-FFF2-40B4-BE49-F238E27FC236}">
              <a16:creationId xmlns:a16="http://schemas.microsoft.com/office/drawing/2014/main" id="{02856CD9-6455-4FC9-A065-3F1E0C535A31}"/>
            </a:ext>
          </a:extLst>
        </xdr:cNvPr>
        <xdr:cNvSpPr/>
      </xdr:nvSpPr>
      <xdr:spPr>
        <a:xfrm>
          <a:off x="8699500" y="14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76963</xdr:rowOff>
    </xdr:from>
    <xdr:to>
      <xdr:col>50</xdr:col>
      <xdr:colOff>114300</xdr:colOff>
      <xdr:row>86</xdr:row>
      <xdr:rowOff>77915</xdr:rowOff>
    </xdr:to>
    <xdr:cxnSp macro="">
      <xdr:nvCxnSpPr>
        <xdr:cNvPr id="350" name="直線コネクタ 349">
          <a:extLst>
            <a:ext uri="{FF2B5EF4-FFF2-40B4-BE49-F238E27FC236}">
              <a16:creationId xmlns:a16="http://schemas.microsoft.com/office/drawing/2014/main" id="{A7401277-F85A-461A-884B-D47537CEC748}"/>
            </a:ext>
          </a:extLst>
        </xdr:cNvPr>
        <xdr:cNvCxnSpPr/>
      </xdr:nvCxnSpPr>
      <xdr:spPr>
        <a:xfrm flipV="1">
          <a:off x="8750300" y="1482166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28067</xdr:rowOff>
    </xdr:from>
    <xdr:to>
      <xdr:col>41</xdr:col>
      <xdr:colOff>101600</xdr:colOff>
      <xdr:row>86</xdr:row>
      <xdr:rowOff>129667</xdr:rowOff>
    </xdr:to>
    <xdr:sp macro="" textlink="">
      <xdr:nvSpPr>
        <xdr:cNvPr id="351" name="楕円 350">
          <a:extLst>
            <a:ext uri="{FF2B5EF4-FFF2-40B4-BE49-F238E27FC236}">
              <a16:creationId xmlns:a16="http://schemas.microsoft.com/office/drawing/2014/main" id="{FDD85C71-A528-42CC-BE24-E6C406AEE932}"/>
            </a:ext>
          </a:extLst>
        </xdr:cNvPr>
        <xdr:cNvSpPr/>
      </xdr:nvSpPr>
      <xdr:spPr>
        <a:xfrm>
          <a:off x="7810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77915</xdr:rowOff>
    </xdr:from>
    <xdr:to>
      <xdr:col>45</xdr:col>
      <xdr:colOff>177800</xdr:colOff>
      <xdr:row>86</xdr:row>
      <xdr:rowOff>78867</xdr:rowOff>
    </xdr:to>
    <xdr:cxnSp macro="">
      <xdr:nvCxnSpPr>
        <xdr:cNvPr id="352" name="直線コネクタ 351">
          <a:extLst>
            <a:ext uri="{FF2B5EF4-FFF2-40B4-BE49-F238E27FC236}">
              <a16:creationId xmlns:a16="http://schemas.microsoft.com/office/drawing/2014/main" id="{BB9AF91E-5342-49ED-98B9-540E8F106564}"/>
            </a:ext>
          </a:extLst>
        </xdr:cNvPr>
        <xdr:cNvCxnSpPr/>
      </xdr:nvCxnSpPr>
      <xdr:spPr>
        <a:xfrm flipV="1">
          <a:off x="7861300" y="148226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3" name="n_1aveValue【公営住宅】&#10;一人当たり面積">
          <a:extLst>
            <a:ext uri="{FF2B5EF4-FFF2-40B4-BE49-F238E27FC236}">
              <a16:creationId xmlns:a16="http://schemas.microsoft.com/office/drawing/2014/main" id="{85E2B2F1-FD9A-40DF-9169-0F821D1AC053}"/>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4" name="n_2aveValue【公営住宅】&#10;一人当たり面積">
          <a:extLst>
            <a:ext uri="{FF2B5EF4-FFF2-40B4-BE49-F238E27FC236}">
              <a16:creationId xmlns:a16="http://schemas.microsoft.com/office/drawing/2014/main" id="{2335DC2B-1A3B-46A0-8777-DBEE24178C1B}"/>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55" name="n_3aveValue【公営住宅】&#10;一人当たり面積">
          <a:extLst>
            <a:ext uri="{FF2B5EF4-FFF2-40B4-BE49-F238E27FC236}">
              <a16:creationId xmlns:a16="http://schemas.microsoft.com/office/drawing/2014/main" id="{6A446C1D-2556-4C09-8F7E-9EB74EE6C0CD}"/>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a:extLst>
            <a:ext uri="{FF2B5EF4-FFF2-40B4-BE49-F238E27FC236}">
              <a16:creationId xmlns:a16="http://schemas.microsoft.com/office/drawing/2014/main" id="{4715CD4F-104D-4DF8-8C3E-84CA770BBEEC}"/>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118890</xdr:rowOff>
    </xdr:from>
    <xdr:ext cx="469744" cy="259045"/>
    <xdr:sp macro="" textlink="">
      <xdr:nvSpPr>
        <xdr:cNvPr id="357" name="n_1mainValue【公営住宅】&#10;一人当たり面積">
          <a:extLst>
            <a:ext uri="{FF2B5EF4-FFF2-40B4-BE49-F238E27FC236}">
              <a16:creationId xmlns:a16="http://schemas.microsoft.com/office/drawing/2014/main" id="{822220F6-9560-4307-BAB3-6BCD1379333F}"/>
            </a:ext>
          </a:extLst>
        </xdr:cNvPr>
        <xdr:cNvSpPr txBox="1"/>
      </xdr:nvSpPr>
      <xdr:spPr>
        <a:xfrm>
          <a:off x="93917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119842</xdr:rowOff>
    </xdr:from>
    <xdr:ext cx="469744" cy="259045"/>
    <xdr:sp macro="" textlink="">
      <xdr:nvSpPr>
        <xdr:cNvPr id="358" name="n_2mainValue【公営住宅】&#10;一人当たり面積">
          <a:extLst>
            <a:ext uri="{FF2B5EF4-FFF2-40B4-BE49-F238E27FC236}">
              <a16:creationId xmlns:a16="http://schemas.microsoft.com/office/drawing/2014/main" id="{46B86671-8D3D-46EE-8804-858642550F2F}"/>
            </a:ext>
          </a:extLst>
        </xdr:cNvPr>
        <xdr:cNvSpPr txBox="1"/>
      </xdr:nvSpPr>
      <xdr:spPr>
        <a:xfrm>
          <a:off x="8515427" y="148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120794</xdr:rowOff>
    </xdr:from>
    <xdr:ext cx="469744" cy="259045"/>
    <xdr:sp macro="" textlink="">
      <xdr:nvSpPr>
        <xdr:cNvPr id="359" name="n_3mainValue【公営住宅】&#10;一人当たり面積">
          <a:extLst>
            <a:ext uri="{FF2B5EF4-FFF2-40B4-BE49-F238E27FC236}">
              <a16:creationId xmlns:a16="http://schemas.microsoft.com/office/drawing/2014/main" id="{054670BC-6C65-4DFC-8B26-C0827C0D0DFB}"/>
            </a:ext>
          </a:extLst>
        </xdr:cNvPr>
        <xdr:cNvSpPr txBox="1"/>
      </xdr:nvSpPr>
      <xdr:spPr>
        <a:xfrm>
          <a:off x="76264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7D9A26CC-E308-4646-B4FE-6E3F28F97F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56578157-104D-43A3-9FEA-90E1CA0200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481A48B-9199-4447-B12A-3726314F3D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D7585759-A3E7-4529-A940-5DFFC3E1F8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9024FB02-BD42-4852-AC7E-26B3C39789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8B155E64-25E0-447E-9046-503F4A7E2E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A8AA62E-1D51-4B1B-ABDF-545DB038DB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93DA76A7-6CCA-4BC6-A0F9-9D666099E7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3D2E20A5-D9E8-429A-8EAA-416913B3DF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27CF5B34-71EE-46FA-8526-6418EB6F2E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4CD5779C-8CB4-4EAE-8889-73A2FACC0E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5DE6C0D8-60BE-4072-9F1E-D4952E1DBFE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F19F89EC-A29C-4D51-83FB-97C365A0ED3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DCA7716A-B361-4D24-AB4B-3C4813F029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4A2E4AF2-F894-4FF5-BFB9-67C69B3B10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D9DA6354-7563-4B6C-BD88-797E8A373E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2E6BF687-407A-4310-A76B-72C82557719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11B30C0B-68AA-40BF-92E3-3F41FFCFA8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7C860786-BC24-43C7-AE83-D000F1384AC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1AB69606-8941-45F5-8AB3-DD8980B6C78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94F5241E-8A48-4B71-BCEE-F929FFC9E59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50BC3E8D-A896-4CAC-AAD1-F6A23261238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38D3CC91-CBB1-4B9E-83E2-71ECC04EC7B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A09E7383-0B88-4FDC-9454-40F3E04E2FF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CEC740BD-6C89-4128-BFF9-1D672C7AEA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85" name="直線コネクタ 384">
          <a:extLst>
            <a:ext uri="{FF2B5EF4-FFF2-40B4-BE49-F238E27FC236}">
              <a16:creationId xmlns:a16="http://schemas.microsoft.com/office/drawing/2014/main" id="{E9305593-4814-4B58-BD5C-5272A35009DC}"/>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1BDBF5FD-5245-40C1-AB18-0752A585ED4D}"/>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87" name="直線コネクタ 386">
          <a:extLst>
            <a:ext uri="{FF2B5EF4-FFF2-40B4-BE49-F238E27FC236}">
              <a16:creationId xmlns:a16="http://schemas.microsoft.com/office/drawing/2014/main" id="{FEADB799-AEB2-441A-B711-ACFDA3F7187D}"/>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88" name="【港湾・漁港】&#10;有形固定資産減価償却率最大値テキスト">
          <a:extLst>
            <a:ext uri="{FF2B5EF4-FFF2-40B4-BE49-F238E27FC236}">
              <a16:creationId xmlns:a16="http://schemas.microsoft.com/office/drawing/2014/main" id="{28F30753-E51F-4C52-99AD-757A25DC2C09}"/>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89" name="直線コネクタ 388">
          <a:extLst>
            <a:ext uri="{FF2B5EF4-FFF2-40B4-BE49-F238E27FC236}">
              <a16:creationId xmlns:a16="http://schemas.microsoft.com/office/drawing/2014/main" id="{DFA519D2-2B54-44EC-895B-0B2033E9EFB3}"/>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43378</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BED59F91-7040-4DF8-B418-D438C3A69FEF}"/>
            </a:ext>
          </a:extLst>
        </xdr:cNvPr>
        <xdr:cNvSpPr txBox="1"/>
      </xdr:nvSpPr>
      <xdr:spPr>
        <a:xfrm>
          <a:off x="4673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91" name="フローチャート: 判断 390">
          <a:extLst>
            <a:ext uri="{FF2B5EF4-FFF2-40B4-BE49-F238E27FC236}">
              <a16:creationId xmlns:a16="http://schemas.microsoft.com/office/drawing/2014/main" id="{F556C6A8-B35C-4DD3-8D80-E7234096AC6B}"/>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2" name="フローチャート: 判断 391">
          <a:extLst>
            <a:ext uri="{FF2B5EF4-FFF2-40B4-BE49-F238E27FC236}">
              <a16:creationId xmlns:a16="http://schemas.microsoft.com/office/drawing/2014/main" id="{D90DA92D-B73B-4688-B9F7-A2BCF3FDAA20}"/>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93" name="フローチャート: 判断 392">
          <a:extLst>
            <a:ext uri="{FF2B5EF4-FFF2-40B4-BE49-F238E27FC236}">
              <a16:creationId xmlns:a16="http://schemas.microsoft.com/office/drawing/2014/main" id="{AFE713DA-8758-4361-A5C0-2725F81CF640}"/>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94" name="フローチャート: 判断 393">
          <a:extLst>
            <a:ext uri="{FF2B5EF4-FFF2-40B4-BE49-F238E27FC236}">
              <a16:creationId xmlns:a16="http://schemas.microsoft.com/office/drawing/2014/main" id="{CB5F0E6F-BFA1-47EE-AA9A-A9ACBDF6BE77}"/>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95" name="フローチャート: 判断 394">
          <a:extLst>
            <a:ext uri="{FF2B5EF4-FFF2-40B4-BE49-F238E27FC236}">
              <a16:creationId xmlns:a16="http://schemas.microsoft.com/office/drawing/2014/main" id="{E79C5C6D-9889-4713-8E64-56EB732FDA2D}"/>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BE0BF3C-8D86-47C6-8ABA-C6B3468B34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30072B0-C1CF-400E-89C2-8CFE7162D4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23DDA439-1F18-4EC3-8569-0361D3D6AF3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97A4CE0-890A-4EE7-B449-F46906492C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8F2A72B-51A9-4DD8-8E08-2845756015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22134</xdr:rowOff>
    </xdr:from>
    <xdr:to>
      <xdr:col>24</xdr:col>
      <xdr:colOff>114300</xdr:colOff>
      <xdr:row>108</xdr:row>
      <xdr:rowOff>123734</xdr:rowOff>
    </xdr:to>
    <xdr:sp macro="" textlink="">
      <xdr:nvSpPr>
        <xdr:cNvPr id="401" name="楕円 400">
          <a:extLst>
            <a:ext uri="{FF2B5EF4-FFF2-40B4-BE49-F238E27FC236}">
              <a16:creationId xmlns:a16="http://schemas.microsoft.com/office/drawing/2014/main" id="{10EF0A90-D01C-47B9-9B5A-1A0C8249F802}"/>
            </a:ext>
          </a:extLst>
        </xdr:cNvPr>
        <xdr:cNvSpPr/>
      </xdr:nvSpPr>
      <xdr:spPr>
        <a:xfrm>
          <a:off x="4584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108511</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A7ACA083-08D0-469B-8791-9E8F26FAC845}"/>
            </a:ext>
          </a:extLst>
        </xdr:cNvPr>
        <xdr:cNvSpPr txBox="1"/>
      </xdr:nvSpPr>
      <xdr:spPr>
        <a:xfrm>
          <a:off x="4673600" y="1845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403" name="楕円 402">
          <a:extLst>
            <a:ext uri="{FF2B5EF4-FFF2-40B4-BE49-F238E27FC236}">
              <a16:creationId xmlns:a16="http://schemas.microsoft.com/office/drawing/2014/main" id="{150EC261-BDF3-45BF-845C-22CA9F0BA3A0}"/>
            </a:ext>
          </a:extLst>
        </xdr:cNvPr>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72934</xdr:rowOff>
    </xdr:to>
    <xdr:cxnSp macro="">
      <xdr:nvCxnSpPr>
        <xdr:cNvPr id="404" name="直線コネクタ 403">
          <a:extLst>
            <a:ext uri="{FF2B5EF4-FFF2-40B4-BE49-F238E27FC236}">
              <a16:creationId xmlns:a16="http://schemas.microsoft.com/office/drawing/2014/main" id="{3735F8A2-C891-4F5C-B976-094EAA3AB144}"/>
            </a:ext>
          </a:extLst>
        </xdr:cNvPr>
        <xdr:cNvCxnSpPr/>
      </xdr:nvCxnSpPr>
      <xdr:spPr>
        <a:xfrm>
          <a:off x="3797300" y="185699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149498</xdr:rowOff>
    </xdr:from>
    <xdr:to>
      <xdr:col>15</xdr:col>
      <xdr:colOff>101600</xdr:colOff>
      <xdr:row>108</xdr:row>
      <xdr:rowOff>79648</xdr:rowOff>
    </xdr:to>
    <xdr:sp macro="" textlink="">
      <xdr:nvSpPr>
        <xdr:cNvPr id="405" name="楕円 404">
          <a:extLst>
            <a:ext uri="{FF2B5EF4-FFF2-40B4-BE49-F238E27FC236}">
              <a16:creationId xmlns:a16="http://schemas.microsoft.com/office/drawing/2014/main" id="{9C719D6D-F236-401E-BB01-06A2A6DC7287}"/>
            </a:ext>
          </a:extLst>
        </xdr:cNvPr>
        <xdr:cNvSpPr/>
      </xdr:nvSpPr>
      <xdr:spPr>
        <a:xfrm>
          <a:off x="2857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28848</xdr:rowOff>
    </xdr:from>
    <xdr:to>
      <xdr:col>19</xdr:col>
      <xdr:colOff>177800</xdr:colOff>
      <xdr:row>108</xdr:row>
      <xdr:rowOff>53339</xdr:rowOff>
    </xdr:to>
    <xdr:cxnSp macro="">
      <xdr:nvCxnSpPr>
        <xdr:cNvPr id="406" name="直線コネクタ 405">
          <a:extLst>
            <a:ext uri="{FF2B5EF4-FFF2-40B4-BE49-F238E27FC236}">
              <a16:creationId xmlns:a16="http://schemas.microsoft.com/office/drawing/2014/main" id="{3B36AE23-0EAA-439A-8CBB-670766CD2A5F}"/>
            </a:ext>
          </a:extLst>
        </xdr:cNvPr>
        <xdr:cNvCxnSpPr/>
      </xdr:nvCxnSpPr>
      <xdr:spPr>
        <a:xfrm>
          <a:off x="2908300" y="185454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126637</xdr:rowOff>
    </xdr:from>
    <xdr:to>
      <xdr:col>10</xdr:col>
      <xdr:colOff>165100</xdr:colOff>
      <xdr:row>108</xdr:row>
      <xdr:rowOff>56787</xdr:rowOff>
    </xdr:to>
    <xdr:sp macro="" textlink="">
      <xdr:nvSpPr>
        <xdr:cNvPr id="407" name="楕円 406">
          <a:extLst>
            <a:ext uri="{FF2B5EF4-FFF2-40B4-BE49-F238E27FC236}">
              <a16:creationId xmlns:a16="http://schemas.microsoft.com/office/drawing/2014/main" id="{C7F025C4-AF50-4071-9894-696DAA31CB3D}"/>
            </a:ext>
          </a:extLst>
        </xdr:cNvPr>
        <xdr:cNvSpPr/>
      </xdr:nvSpPr>
      <xdr:spPr>
        <a:xfrm>
          <a:off x="1968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5987</xdr:rowOff>
    </xdr:from>
    <xdr:to>
      <xdr:col>15</xdr:col>
      <xdr:colOff>50800</xdr:colOff>
      <xdr:row>108</xdr:row>
      <xdr:rowOff>28848</xdr:rowOff>
    </xdr:to>
    <xdr:cxnSp macro="">
      <xdr:nvCxnSpPr>
        <xdr:cNvPr id="408" name="直線コネクタ 407">
          <a:extLst>
            <a:ext uri="{FF2B5EF4-FFF2-40B4-BE49-F238E27FC236}">
              <a16:creationId xmlns:a16="http://schemas.microsoft.com/office/drawing/2014/main" id="{90A5E4B2-1858-4535-9CAC-BF81C953F006}"/>
            </a:ext>
          </a:extLst>
        </xdr:cNvPr>
        <xdr:cNvCxnSpPr/>
      </xdr:nvCxnSpPr>
      <xdr:spPr>
        <a:xfrm>
          <a:off x="2019300" y="185225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09" name="n_1aveValue【港湾・漁港】&#10;有形固定資産減価償却率">
          <a:extLst>
            <a:ext uri="{FF2B5EF4-FFF2-40B4-BE49-F238E27FC236}">
              <a16:creationId xmlns:a16="http://schemas.microsoft.com/office/drawing/2014/main" id="{D4D12B8A-ADBA-457C-A6F8-CD20A184C8A5}"/>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43922</xdr:rowOff>
    </xdr:from>
    <xdr:ext cx="405111" cy="259045"/>
    <xdr:sp macro="" textlink="">
      <xdr:nvSpPr>
        <xdr:cNvPr id="410" name="n_2aveValue【港湾・漁港】&#10;有形固定資産減価償却率">
          <a:extLst>
            <a:ext uri="{FF2B5EF4-FFF2-40B4-BE49-F238E27FC236}">
              <a16:creationId xmlns:a16="http://schemas.microsoft.com/office/drawing/2014/main" id="{74E44216-F79A-489C-B607-B8422A4FE986}"/>
            </a:ext>
          </a:extLst>
        </xdr:cNvPr>
        <xdr:cNvSpPr txBox="1"/>
      </xdr:nvSpPr>
      <xdr:spPr>
        <a:xfrm>
          <a:off x="2705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11" name="n_3aveValue【港湾・漁港】&#10;有形固定資産減価償却率">
          <a:extLst>
            <a:ext uri="{FF2B5EF4-FFF2-40B4-BE49-F238E27FC236}">
              <a16:creationId xmlns:a16="http://schemas.microsoft.com/office/drawing/2014/main" id="{3AB15807-1591-44BF-86E0-7E8B366F9694}"/>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12" name="n_4aveValue【港湾・漁港】&#10;有形固定資産減価償却率">
          <a:extLst>
            <a:ext uri="{FF2B5EF4-FFF2-40B4-BE49-F238E27FC236}">
              <a16:creationId xmlns:a16="http://schemas.microsoft.com/office/drawing/2014/main" id="{23DF065E-4F9B-444B-A919-59047CAE753C}"/>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413" name="n_1mainValue【港湾・漁港】&#10;有形固定資産減価償却率">
          <a:extLst>
            <a:ext uri="{FF2B5EF4-FFF2-40B4-BE49-F238E27FC236}">
              <a16:creationId xmlns:a16="http://schemas.microsoft.com/office/drawing/2014/main" id="{33B09689-A5A0-48B7-9327-3B58DBEAAB4B}"/>
            </a:ext>
          </a:extLst>
        </xdr:cNvPr>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70775</xdr:rowOff>
    </xdr:from>
    <xdr:ext cx="405111" cy="259045"/>
    <xdr:sp macro="" textlink="">
      <xdr:nvSpPr>
        <xdr:cNvPr id="414" name="n_2mainValue【港湾・漁港】&#10;有形固定資産減価償却率">
          <a:extLst>
            <a:ext uri="{FF2B5EF4-FFF2-40B4-BE49-F238E27FC236}">
              <a16:creationId xmlns:a16="http://schemas.microsoft.com/office/drawing/2014/main" id="{B0B9D8C0-932F-4B3F-BEBB-7ED148FEEC9D}"/>
            </a:ext>
          </a:extLst>
        </xdr:cNvPr>
        <xdr:cNvSpPr txBox="1"/>
      </xdr:nvSpPr>
      <xdr:spPr>
        <a:xfrm>
          <a:off x="2705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47914</xdr:rowOff>
    </xdr:from>
    <xdr:ext cx="405111" cy="259045"/>
    <xdr:sp macro="" textlink="">
      <xdr:nvSpPr>
        <xdr:cNvPr id="415" name="n_3mainValue【港湾・漁港】&#10;有形固定資産減価償却率">
          <a:extLst>
            <a:ext uri="{FF2B5EF4-FFF2-40B4-BE49-F238E27FC236}">
              <a16:creationId xmlns:a16="http://schemas.microsoft.com/office/drawing/2014/main" id="{FA05845E-FE5E-4ACC-9786-2CEA79798B39}"/>
            </a:ext>
          </a:extLst>
        </xdr:cNvPr>
        <xdr:cNvSpPr txBox="1"/>
      </xdr:nvSpPr>
      <xdr:spPr>
        <a:xfrm>
          <a:off x="1816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FA71D432-A542-4C7A-A3F5-F44D52A927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3567C7BB-0232-4284-803F-632AEEE43A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CE95F6F9-ECF7-4174-B00F-339569DE49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1DBED1B6-DAA2-4B6B-803D-60F3A4A16D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0DF844F9-4B53-445D-8CD6-754FD66DCF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8CCE97CC-6581-4C00-8584-0F62EFD7A6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508ED4E6-160D-431E-803B-6D58961E86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30D108A5-AD7B-4AAF-8531-E847F9CA56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82645F36-56B1-4775-AE87-E74BAB3EB4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EB46754E-1590-41BB-8D52-8A34E7DDB0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6030CC33-525D-46EB-B732-D1F4D30E98B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D7DA1447-BF20-41BD-ABE3-386D6847282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D59572DC-71EA-4BF6-BC0C-11C68CFB718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14A6F7E4-6130-4D29-AF61-4B935973A16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02487FB6-C2B1-47F9-B587-363DE60477E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AA3EB15D-0E4E-4A4D-83C2-EC2F1669D01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6FA08F81-9E81-4A80-8705-004EED7E2BA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E65C5056-8EEB-43A9-89DF-CBBD6124BE9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E2BC5D1A-6EDE-4AD1-8AC0-114512D753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6825B693-CECA-4AC0-8FFC-EE1CA6136F4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82AD64F7-F318-407A-9726-FD26D07EC9F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37" name="直線コネクタ 436">
          <a:extLst>
            <a:ext uri="{FF2B5EF4-FFF2-40B4-BE49-F238E27FC236}">
              <a16:creationId xmlns:a16="http://schemas.microsoft.com/office/drawing/2014/main" id="{46A73E81-5E97-4DFC-9CA0-38DB568B6104}"/>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7E4367CE-261F-45A2-B115-F86928E85480}"/>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39" name="直線コネクタ 438">
          <a:extLst>
            <a:ext uri="{FF2B5EF4-FFF2-40B4-BE49-F238E27FC236}">
              <a16:creationId xmlns:a16="http://schemas.microsoft.com/office/drawing/2014/main" id="{B9FEC87D-15CD-4165-898A-C07DE45723EC}"/>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CCF10437-051F-4278-BC64-B52D4441EAD1}"/>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41" name="直線コネクタ 440">
          <a:extLst>
            <a:ext uri="{FF2B5EF4-FFF2-40B4-BE49-F238E27FC236}">
              <a16:creationId xmlns:a16="http://schemas.microsoft.com/office/drawing/2014/main" id="{63D840C8-E0AB-4BF4-BEBB-BD766D181582}"/>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BE5E4206-358D-4AE2-AA5C-12F2E2979483}"/>
            </a:ext>
          </a:extLst>
        </xdr:cNvPr>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43" name="フローチャート: 判断 442">
          <a:extLst>
            <a:ext uri="{FF2B5EF4-FFF2-40B4-BE49-F238E27FC236}">
              <a16:creationId xmlns:a16="http://schemas.microsoft.com/office/drawing/2014/main" id="{E01347DF-88F7-4B5F-A7B9-304C41F197ED}"/>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44" name="フローチャート: 判断 443">
          <a:extLst>
            <a:ext uri="{FF2B5EF4-FFF2-40B4-BE49-F238E27FC236}">
              <a16:creationId xmlns:a16="http://schemas.microsoft.com/office/drawing/2014/main" id="{CA603DB9-4ABA-4058-938D-0CC1F312725E}"/>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45" name="フローチャート: 判断 444">
          <a:extLst>
            <a:ext uri="{FF2B5EF4-FFF2-40B4-BE49-F238E27FC236}">
              <a16:creationId xmlns:a16="http://schemas.microsoft.com/office/drawing/2014/main" id="{810A92D6-878A-4C6C-8EF8-A9F6FBB9A5AF}"/>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46" name="フローチャート: 判断 445">
          <a:extLst>
            <a:ext uri="{FF2B5EF4-FFF2-40B4-BE49-F238E27FC236}">
              <a16:creationId xmlns:a16="http://schemas.microsoft.com/office/drawing/2014/main" id="{F50FF9B9-18A8-49E1-B766-C73F176C79CA}"/>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47" name="フローチャート: 判断 446">
          <a:extLst>
            <a:ext uri="{FF2B5EF4-FFF2-40B4-BE49-F238E27FC236}">
              <a16:creationId xmlns:a16="http://schemas.microsoft.com/office/drawing/2014/main" id="{48C44BBF-56C8-4D9F-883C-FE77CA7A2D7C}"/>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E42B9AC-5783-4FC8-A33D-9D476D8620E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781D1AC8-4230-4E4E-9A7E-619B065075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8A3D5F2-A3B9-4CE9-8D09-11F837E4C2D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FA6CA28-687D-4D63-866C-84E0D921A5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9EC825AF-1264-460F-ADEB-2F6C173F297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138579</xdr:rowOff>
    </xdr:from>
    <xdr:to>
      <xdr:col>55</xdr:col>
      <xdr:colOff>50800</xdr:colOff>
      <xdr:row>103</xdr:row>
      <xdr:rowOff>68729</xdr:rowOff>
    </xdr:to>
    <xdr:sp macro="" textlink="">
      <xdr:nvSpPr>
        <xdr:cNvPr id="453" name="楕円 452">
          <a:extLst>
            <a:ext uri="{FF2B5EF4-FFF2-40B4-BE49-F238E27FC236}">
              <a16:creationId xmlns:a16="http://schemas.microsoft.com/office/drawing/2014/main" id="{C0CACC57-7C3F-4A6D-843E-93F1F6E781B4}"/>
            </a:ext>
          </a:extLst>
        </xdr:cNvPr>
        <xdr:cNvSpPr/>
      </xdr:nvSpPr>
      <xdr:spPr>
        <a:xfrm>
          <a:off x="10426700" y="17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161456</xdr:rowOff>
    </xdr:from>
    <xdr:ext cx="690189" cy="259045"/>
    <xdr:sp macro="" textlink="">
      <xdr:nvSpPr>
        <xdr:cNvPr id="454" name="【港湾・漁港】&#10;一人当たり有形固定資産（償却資産）額該当値テキスト">
          <a:extLst>
            <a:ext uri="{FF2B5EF4-FFF2-40B4-BE49-F238E27FC236}">
              <a16:creationId xmlns:a16="http://schemas.microsoft.com/office/drawing/2014/main" id="{6959245B-0915-4C71-B484-B6E6E970F63C}"/>
            </a:ext>
          </a:extLst>
        </xdr:cNvPr>
        <xdr:cNvSpPr txBox="1"/>
      </xdr:nvSpPr>
      <xdr:spPr>
        <a:xfrm>
          <a:off x="10515600" y="17477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165379</xdr:rowOff>
    </xdr:from>
    <xdr:to>
      <xdr:col>50</xdr:col>
      <xdr:colOff>165100</xdr:colOff>
      <xdr:row>103</xdr:row>
      <xdr:rowOff>95529</xdr:rowOff>
    </xdr:to>
    <xdr:sp macro="" textlink="">
      <xdr:nvSpPr>
        <xdr:cNvPr id="455" name="楕円 454">
          <a:extLst>
            <a:ext uri="{FF2B5EF4-FFF2-40B4-BE49-F238E27FC236}">
              <a16:creationId xmlns:a16="http://schemas.microsoft.com/office/drawing/2014/main" id="{6F446F04-5956-4A4D-BE0C-CA478D3F9800}"/>
            </a:ext>
          </a:extLst>
        </xdr:cNvPr>
        <xdr:cNvSpPr/>
      </xdr:nvSpPr>
      <xdr:spPr>
        <a:xfrm>
          <a:off x="9588500" y="176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17929</xdr:rowOff>
    </xdr:from>
    <xdr:to>
      <xdr:col>55</xdr:col>
      <xdr:colOff>0</xdr:colOff>
      <xdr:row>103</xdr:row>
      <xdr:rowOff>44729</xdr:rowOff>
    </xdr:to>
    <xdr:cxnSp macro="">
      <xdr:nvCxnSpPr>
        <xdr:cNvPr id="456" name="直線コネクタ 455">
          <a:extLst>
            <a:ext uri="{FF2B5EF4-FFF2-40B4-BE49-F238E27FC236}">
              <a16:creationId xmlns:a16="http://schemas.microsoft.com/office/drawing/2014/main" id="{FA33135A-2AB2-45B3-A894-48A6CD2BEAB8}"/>
            </a:ext>
          </a:extLst>
        </xdr:cNvPr>
        <xdr:cNvCxnSpPr/>
      </xdr:nvCxnSpPr>
      <xdr:spPr>
        <a:xfrm flipV="1">
          <a:off x="9639300" y="17677279"/>
          <a:ext cx="8382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18035</xdr:rowOff>
    </xdr:from>
    <xdr:to>
      <xdr:col>46</xdr:col>
      <xdr:colOff>38100</xdr:colOff>
      <xdr:row>103</xdr:row>
      <xdr:rowOff>119635</xdr:rowOff>
    </xdr:to>
    <xdr:sp macro="" textlink="">
      <xdr:nvSpPr>
        <xdr:cNvPr id="457" name="楕円 456">
          <a:extLst>
            <a:ext uri="{FF2B5EF4-FFF2-40B4-BE49-F238E27FC236}">
              <a16:creationId xmlns:a16="http://schemas.microsoft.com/office/drawing/2014/main" id="{3E75E577-09E9-4398-8B06-05C601564B3D}"/>
            </a:ext>
          </a:extLst>
        </xdr:cNvPr>
        <xdr:cNvSpPr/>
      </xdr:nvSpPr>
      <xdr:spPr>
        <a:xfrm>
          <a:off x="8699500" y="176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44729</xdr:rowOff>
    </xdr:from>
    <xdr:to>
      <xdr:col>50</xdr:col>
      <xdr:colOff>114300</xdr:colOff>
      <xdr:row>103</xdr:row>
      <xdr:rowOff>68835</xdr:rowOff>
    </xdr:to>
    <xdr:cxnSp macro="">
      <xdr:nvCxnSpPr>
        <xdr:cNvPr id="458" name="直線コネクタ 457">
          <a:extLst>
            <a:ext uri="{FF2B5EF4-FFF2-40B4-BE49-F238E27FC236}">
              <a16:creationId xmlns:a16="http://schemas.microsoft.com/office/drawing/2014/main" id="{714D901F-FD95-4886-847E-FA9C9CB0F3CF}"/>
            </a:ext>
          </a:extLst>
        </xdr:cNvPr>
        <xdr:cNvCxnSpPr/>
      </xdr:nvCxnSpPr>
      <xdr:spPr>
        <a:xfrm flipV="1">
          <a:off x="8750300" y="17704079"/>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40117</xdr:rowOff>
    </xdr:from>
    <xdr:to>
      <xdr:col>41</xdr:col>
      <xdr:colOff>101600</xdr:colOff>
      <xdr:row>103</xdr:row>
      <xdr:rowOff>141717</xdr:rowOff>
    </xdr:to>
    <xdr:sp macro="" textlink="">
      <xdr:nvSpPr>
        <xdr:cNvPr id="459" name="楕円 458">
          <a:extLst>
            <a:ext uri="{FF2B5EF4-FFF2-40B4-BE49-F238E27FC236}">
              <a16:creationId xmlns:a16="http://schemas.microsoft.com/office/drawing/2014/main" id="{88ECAF42-53EB-42F5-8CC8-8D0C01A62BC1}"/>
            </a:ext>
          </a:extLst>
        </xdr:cNvPr>
        <xdr:cNvSpPr/>
      </xdr:nvSpPr>
      <xdr:spPr>
        <a:xfrm>
          <a:off x="7810500" y="176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68835</xdr:rowOff>
    </xdr:from>
    <xdr:to>
      <xdr:col>45</xdr:col>
      <xdr:colOff>177800</xdr:colOff>
      <xdr:row>103</xdr:row>
      <xdr:rowOff>90917</xdr:rowOff>
    </xdr:to>
    <xdr:cxnSp macro="">
      <xdr:nvCxnSpPr>
        <xdr:cNvPr id="460" name="直線コネクタ 459">
          <a:extLst>
            <a:ext uri="{FF2B5EF4-FFF2-40B4-BE49-F238E27FC236}">
              <a16:creationId xmlns:a16="http://schemas.microsoft.com/office/drawing/2014/main" id="{DB2C3D1B-3742-403C-B44D-4E26D969173B}"/>
            </a:ext>
          </a:extLst>
        </xdr:cNvPr>
        <xdr:cNvCxnSpPr/>
      </xdr:nvCxnSpPr>
      <xdr:spPr>
        <a:xfrm flipV="1">
          <a:off x="7861300" y="17728185"/>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132833</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148E1C07-066A-4680-87BD-65F6CB79E764}"/>
            </a:ext>
          </a:extLst>
        </xdr:cNvPr>
        <xdr:cNvSpPr txBox="1"/>
      </xdr:nvSpPr>
      <xdr:spPr>
        <a:xfrm>
          <a:off x="9327095" y="183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80935</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684A4FC0-4B35-42E3-9A0A-9472F6DE56A9}"/>
            </a:ext>
          </a:extLst>
        </xdr:cNvPr>
        <xdr:cNvSpPr txBox="1"/>
      </xdr:nvSpPr>
      <xdr:spPr>
        <a:xfrm>
          <a:off x="8450795" y="1825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112898</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5BD0347C-998C-470C-9903-87804A86B0FA}"/>
            </a:ext>
          </a:extLst>
        </xdr:cNvPr>
        <xdr:cNvSpPr txBox="1"/>
      </xdr:nvSpPr>
      <xdr:spPr>
        <a:xfrm>
          <a:off x="7561795" y="1828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B3750DE6-1675-4392-865B-1E233B3333AD}"/>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112056</xdr:rowOff>
    </xdr:from>
    <xdr:ext cx="690189" cy="259045"/>
    <xdr:sp macro="" textlink="">
      <xdr:nvSpPr>
        <xdr:cNvPr id="465" name="n_1mainValue【港湾・漁港】&#10;一人当たり有形固定資産（償却資産）額">
          <a:extLst>
            <a:ext uri="{FF2B5EF4-FFF2-40B4-BE49-F238E27FC236}">
              <a16:creationId xmlns:a16="http://schemas.microsoft.com/office/drawing/2014/main" id="{4A64C9E1-E171-455A-BCD0-F5EB4C546437}"/>
            </a:ext>
          </a:extLst>
        </xdr:cNvPr>
        <xdr:cNvSpPr txBox="1"/>
      </xdr:nvSpPr>
      <xdr:spPr>
        <a:xfrm>
          <a:off x="9281505" y="17428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136162</xdr:rowOff>
    </xdr:from>
    <xdr:ext cx="690189" cy="259045"/>
    <xdr:sp macro="" textlink="">
      <xdr:nvSpPr>
        <xdr:cNvPr id="466" name="n_2mainValue【港湾・漁港】&#10;一人当たり有形固定資産（償却資産）額">
          <a:extLst>
            <a:ext uri="{FF2B5EF4-FFF2-40B4-BE49-F238E27FC236}">
              <a16:creationId xmlns:a16="http://schemas.microsoft.com/office/drawing/2014/main" id="{3E473A82-4A11-40E0-BF8E-97572ADA45F3}"/>
            </a:ext>
          </a:extLst>
        </xdr:cNvPr>
        <xdr:cNvSpPr txBox="1"/>
      </xdr:nvSpPr>
      <xdr:spPr>
        <a:xfrm>
          <a:off x="8405205" y="1745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158244</xdr:rowOff>
    </xdr:from>
    <xdr:ext cx="690189" cy="259045"/>
    <xdr:sp macro="" textlink="">
      <xdr:nvSpPr>
        <xdr:cNvPr id="467" name="n_3mainValue【港湾・漁港】&#10;一人当たり有形固定資産（償却資産）額">
          <a:extLst>
            <a:ext uri="{FF2B5EF4-FFF2-40B4-BE49-F238E27FC236}">
              <a16:creationId xmlns:a16="http://schemas.microsoft.com/office/drawing/2014/main" id="{5A48A515-4158-4507-8253-26E78848F22E}"/>
            </a:ext>
          </a:extLst>
        </xdr:cNvPr>
        <xdr:cNvSpPr txBox="1"/>
      </xdr:nvSpPr>
      <xdr:spPr>
        <a:xfrm>
          <a:off x="7516205" y="17474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78BC8710-9CBF-4FB8-BF1C-9B67279006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7BE1EFCF-A5BA-4565-8E7C-20260771B1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3E896A9-97C4-409E-8C0B-8608982C90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19C819A1-FB0F-4D8E-98DF-B0959D9EE5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9537239E-CEDA-4E3D-BCD1-D1408E5FD3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84540ED7-A19C-4CCC-ABB0-0363A5F818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8C683804-B2C8-4236-A1F5-144DE9D897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A43B0DAF-E6B1-494F-950A-FD40444661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B41BEEB8-E376-4D2E-ABAC-B634B2B9E3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9878B497-ABC1-4609-9C78-669F20C10C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289B05ED-19C4-4DF2-9110-747F59BA0F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9B719DCD-2AD5-42F5-832D-907DA2F2E4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75BE0AC9-C03C-4C6B-9E10-21FD911016C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3309C4CA-325D-46F5-A91C-F2A2EA0DC9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0E752A43-4668-408D-AF3A-60CCF91BFF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5FFC5023-FC94-4992-969E-CFB15ED2F0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61B49282-EB78-4389-9956-341B79D7E4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46FC48B3-944B-4C2F-B98C-FFC7E4C5937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3E009B66-A401-440C-971A-5443670954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6925F9D2-62A8-46F6-84DE-D7AA8687C44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D0EF8DC8-7858-47D6-9F49-3DA7BAA1EAD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13A503B0-0047-4A42-92DD-9E83351E4B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D8B85018-8B45-4914-8FEF-06FA825E567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15F8E472-DEE1-4F17-AE55-89BBFFCACB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9B309054-DC08-475E-B8F8-40A3B3A62C1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7ED9ACDE-DBF0-467E-8ED0-50889AC7889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0DB65437-FDDF-440D-BDB0-3CEF5925022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BF547971-8B54-43E1-A91B-75802DAC8C2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96" name="直線コネクタ 495">
          <a:extLst>
            <a:ext uri="{FF2B5EF4-FFF2-40B4-BE49-F238E27FC236}">
              <a16:creationId xmlns:a16="http://schemas.microsoft.com/office/drawing/2014/main" id="{4E012EE4-BDDF-47F7-83E8-25EF74034FA3}"/>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64024824-91EA-40CB-A2B9-FCEEAAF255C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8" name="フローチャート: 判断 497">
          <a:extLst>
            <a:ext uri="{FF2B5EF4-FFF2-40B4-BE49-F238E27FC236}">
              <a16:creationId xmlns:a16="http://schemas.microsoft.com/office/drawing/2014/main" id="{02F26BB4-03D4-4DE9-99B8-42621E7A885D}"/>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99" name="フローチャート: 判断 498">
          <a:extLst>
            <a:ext uri="{FF2B5EF4-FFF2-40B4-BE49-F238E27FC236}">
              <a16:creationId xmlns:a16="http://schemas.microsoft.com/office/drawing/2014/main" id="{294FA24F-3168-4526-B44C-C4C6A8F689F2}"/>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00" name="フローチャート: 判断 499">
          <a:extLst>
            <a:ext uri="{FF2B5EF4-FFF2-40B4-BE49-F238E27FC236}">
              <a16:creationId xmlns:a16="http://schemas.microsoft.com/office/drawing/2014/main" id="{1603D7F7-82D8-4AAB-AE17-6CDFCE1548B2}"/>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01" name="フローチャート: 判断 500">
          <a:extLst>
            <a:ext uri="{FF2B5EF4-FFF2-40B4-BE49-F238E27FC236}">
              <a16:creationId xmlns:a16="http://schemas.microsoft.com/office/drawing/2014/main" id="{0E323A9B-02AF-4AD7-9D6A-6A6BD830264E}"/>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02" name="フローチャート: 判断 501">
          <a:extLst>
            <a:ext uri="{FF2B5EF4-FFF2-40B4-BE49-F238E27FC236}">
              <a16:creationId xmlns:a16="http://schemas.microsoft.com/office/drawing/2014/main" id="{11E85262-B946-4689-9746-317167FB78FB}"/>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1EFFD7A5-900F-44B1-BB42-B2308F948B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C78038B-E684-4640-8323-BFD55976A6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179FBF7D-EB85-4166-8095-D3FD92F6A1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136E867-3ADE-4AB9-89AA-49CEC506EF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440535B8-C9B2-4B2A-B7D3-B8BC4A179E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08" name="楕円 507">
          <a:extLst>
            <a:ext uri="{FF2B5EF4-FFF2-40B4-BE49-F238E27FC236}">
              <a16:creationId xmlns:a16="http://schemas.microsoft.com/office/drawing/2014/main" id="{D0101CC8-70C8-4B04-A59E-1B43BB01B06A}"/>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C493B351-BDEA-49BA-8AB1-FBA83E31EF06}"/>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510" name="楕円 509">
          <a:extLst>
            <a:ext uri="{FF2B5EF4-FFF2-40B4-BE49-F238E27FC236}">
              <a16:creationId xmlns:a16="http://schemas.microsoft.com/office/drawing/2014/main" id="{5F063D36-64CC-4437-94E9-DC1570E9BFBD}"/>
            </a:ext>
          </a:extLst>
        </xdr:cNvPr>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53340</xdr:rowOff>
    </xdr:to>
    <xdr:cxnSp macro="">
      <xdr:nvCxnSpPr>
        <xdr:cNvPr id="511" name="直線コネクタ 510">
          <a:extLst>
            <a:ext uri="{FF2B5EF4-FFF2-40B4-BE49-F238E27FC236}">
              <a16:creationId xmlns:a16="http://schemas.microsoft.com/office/drawing/2014/main" id="{2664AC2B-003B-45E4-A50C-F5DE557FCA50}"/>
            </a:ext>
          </a:extLst>
        </xdr:cNvPr>
        <xdr:cNvCxnSpPr/>
      </xdr:nvCxnSpPr>
      <xdr:spPr>
        <a:xfrm>
          <a:off x="15481300" y="63493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512" name="楕円 511">
          <a:extLst>
            <a:ext uri="{FF2B5EF4-FFF2-40B4-BE49-F238E27FC236}">
              <a16:creationId xmlns:a16="http://schemas.microsoft.com/office/drawing/2014/main" id="{35905683-9569-44ED-AAA2-4B6D3F281367}"/>
            </a:ext>
          </a:extLst>
        </xdr:cNvPr>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37</xdr:row>
      <xdr:rowOff>5715</xdr:rowOff>
    </xdr:to>
    <xdr:cxnSp macro="">
      <xdr:nvCxnSpPr>
        <xdr:cNvPr id="513" name="直線コネクタ 512">
          <a:extLst>
            <a:ext uri="{FF2B5EF4-FFF2-40B4-BE49-F238E27FC236}">
              <a16:creationId xmlns:a16="http://schemas.microsoft.com/office/drawing/2014/main" id="{5CE0478B-7FA4-409F-95FC-30FE3B53021E}"/>
            </a:ext>
          </a:extLst>
        </xdr:cNvPr>
        <xdr:cNvCxnSpPr/>
      </xdr:nvCxnSpPr>
      <xdr:spPr>
        <a:xfrm>
          <a:off x="14592300" y="6299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514" name="楕円 513">
          <a:extLst>
            <a:ext uri="{FF2B5EF4-FFF2-40B4-BE49-F238E27FC236}">
              <a16:creationId xmlns:a16="http://schemas.microsoft.com/office/drawing/2014/main" id="{4979503E-B77A-485E-9968-2DB7398CBDF6}"/>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127635</xdr:rowOff>
    </xdr:to>
    <xdr:cxnSp macro="">
      <xdr:nvCxnSpPr>
        <xdr:cNvPr id="515" name="直線コネクタ 514">
          <a:extLst>
            <a:ext uri="{FF2B5EF4-FFF2-40B4-BE49-F238E27FC236}">
              <a16:creationId xmlns:a16="http://schemas.microsoft.com/office/drawing/2014/main" id="{79CC4640-441A-4B87-AE94-1ED50119D8AC}"/>
            </a:ext>
          </a:extLst>
        </xdr:cNvPr>
        <xdr:cNvCxnSpPr/>
      </xdr:nvCxnSpPr>
      <xdr:spPr>
        <a:xfrm>
          <a:off x="13703300" y="62579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D66611B4-283A-4EAE-B638-D76197823B27}"/>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C8348570-CFC8-4350-BE79-A8E9792940A8}"/>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D61FF265-BBA2-44E5-B1E8-0D4B41E96EDD}"/>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1F596E67-D2F5-47D1-A9A4-77554C95783E}"/>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47642</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223E42A6-B6F1-4913-93DF-24254A25E64F}"/>
            </a:ext>
          </a:extLst>
        </xdr:cNvPr>
        <xdr:cNvSpPr txBox="1"/>
      </xdr:nvSpPr>
      <xdr:spPr>
        <a:xfrm>
          <a:off x="152660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62B32C44-33A9-4D0E-9CD4-C0B7C52A161A}"/>
            </a:ext>
          </a:extLst>
        </xdr:cNvPr>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669C4F85-D5BD-404D-9F40-1D502767ED0F}"/>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EB415F7E-A7B9-4F36-8757-E426025A33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F67838D1-54EF-46B6-9DCE-2C90437B04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A4B7FB70-2E36-47AC-8784-FDA6F5576E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EF549946-6B6B-4723-9F72-4378C655A3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96EAA871-307D-470B-9F29-77137B80D5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BF05C933-ECC6-49AF-834B-2199B7EE48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F5D76DA3-B678-4028-AA58-B6BCC50312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C468F7ED-5E61-4FEF-9ADC-E039571695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FBFCA3F-AC5D-491F-8FE6-F310192224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5CF91660-930D-4CA1-95F8-0E7502923B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E31085E6-9974-4337-977B-F0DB93164E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5FC337F0-2B5F-4AA9-89E6-CA72CA22B0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EF1EDDF0-B85A-4D77-8C65-8CA38F5C34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B05BDE23-36E7-4C98-8D31-5BF79525561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9F770F71-1741-41E8-BCE3-E05F1140143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7A53FC6B-9DAA-4174-9DE4-331A4CC985F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48E01A73-5E56-41B4-A5B4-83620B85B84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E1404669-82DD-4C0E-B9D7-58921D1AB58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4AE19A30-344D-4777-8258-CB6A4B2EA5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48F8BA33-BDA3-4E63-B7AF-FA27640C68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1A28D16F-77DF-4D7A-8DD1-21E0BB8E7F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44" name="直線コネクタ 543">
          <a:extLst>
            <a:ext uri="{FF2B5EF4-FFF2-40B4-BE49-F238E27FC236}">
              <a16:creationId xmlns:a16="http://schemas.microsoft.com/office/drawing/2014/main" id="{A451C83A-D1BE-4F3C-9113-6AADCE0AB6EE}"/>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26490897-CDD5-4A97-85D0-98FB0AB0B7B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46" name="直線コネクタ 545">
          <a:extLst>
            <a:ext uri="{FF2B5EF4-FFF2-40B4-BE49-F238E27FC236}">
              <a16:creationId xmlns:a16="http://schemas.microsoft.com/office/drawing/2014/main" id="{AEDAE283-868B-4F01-86C7-8B41AFA60995}"/>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4BBD60D5-4E0A-48C7-A2C8-9FB5B449588E}"/>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48" name="直線コネクタ 547">
          <a:extLst>
            <a:ext uri="{FF2B5EF4-FFF2-40B4-BE49-F238E27FC236}">
              <a16:creationId xmlns:a16="http://schemas.microsoft.com/office/drawing/2014/main" id="{A375B947-1697-4C0D-B8BB-8A653D9EBDD7}"/>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E3D6B86D-2416-43F2-8BCF-03CB3FED2464}"/>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50" name="フローチャート: 判断 549">
          <a:extLst>
            <a:ext uri="{FF2B5EF4-FFF2-40B4-BE49-F238E27FC236}">
              <a16:creationId xmlns:a16="http://schemas.microsoft.com/office/drawing/2014/main" id="{A0A58084-4E6F-41E5-9EF0-C7525397994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51" name="フローチャート: 判断 550">
          <a:extLst>
            <a:ext uri="{FF2B5EF4-FFF2-40B4-BE49-F238E27FC236}">
              <a16:creationId xmlns:a16="http://schemas.microsoft.com/office/drawing/2014/main" id="{1420600C-958A-41EB-AC37-36AD292103A7}"/>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52" name="フローチャート: 判断 551">
          <a:extLst>
            <a:ext uri="{FF2B5EF4-FFF2-40B4-BE49-F238E27FC236}">
              <a16:creationId xmlns:a16="http://schemas.microsoft.com/office/drawing/2014/main" id="{B0C13CF1-7F6B-4EE8-B475-80A4AC22DD72}"/>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53" name="フローチャート: 判断 552">
          <a:extLst>
            <a:ext uri="{FF2B5EF4-FFF2-40B4-BE49-F238E27FC236}">
              <a16:creationId xmlns:a16="http://schemas.microsoft.com/office/drawing/2014/main" id="{5011068F-8441-4CA6-9A51-F769FD4A0704}"/>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54" name="フローチャート: 判断 553">
          <a:extLst>
            <a:ext uri="{FF2B5EF4-FFF2-40B4-BE49-F238E27FC236}">
              <a16:creationId xmlns:a16="http://schemas.microsoft.com/office/drawing/2014/main" id="{73E243D5-C292-41F1-8FDA-6F6931984E36}"/>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5E3EA06-A2D6-4D7C-9D32-18352D711F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F84481B9-AA48-4C08-A5F3-C0A570DB87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E0D2254E-A3AA-4D04-84A4-A439DE346C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8A30C3AF-479C-4F49-8A21-F5614CFCA6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1A87882-B268-44CA-A878-76A577C159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51460</xdr:rowOff>
    </xdr:from>
    <xdr:to>
      <xdr:col>116</xdr:col>
      <xdr:colOff>114300</xdr:colOff>
      <xdr:row>39</xdr:row>
      <xdr:rowOff>153060</xdr:rowOff>
    </xdr:to>
    <xdr:sp macro="" textlink="">
      <xdr:nvSpPr>
        <xdr:cNvPr id="560" name="楕円 559">
          <a:extLst>
            <a:ext uri="{FF2B5EF4-FFF2-40B4-BE49-F238E27FC236}">
              <a16:creationId xmlns:a16="http://schemas.microsoft.com/office/drawing/2014/main" id="{735F213E-80EA-4090-A908-6F0D47DAD0B9}"/>
            </a:ext>
          </a:extLst>
        </xdr:cNvPr>
        <xdr:cNvSpPr/>
      </xdr:nvSpPr>
      <xdr:spPr>
        <a:xfrm>
          <a:off x="221107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74337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A3FE620E-D29D-461B-8D33-B69650B2FD07}"/>
            </a:ext>
          </a:extLst>
        </xdr:cNvPr>
        <xdr:cNvSpPr txBox="1"/>
      </xdr:nvSpPr>
      <xdr:spPr>
        <a:xfrm>
          <a:off x="22199600" y="6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62433</xdr:rowOff>
    </xdr:from>
    <xdr:to>
      <xdr:col>112</xdr:col>
      <xdr:colOff>38100</xdr:colOff>
      <xdr:row>39</xdr:row>
      <xdr:rowOff>164033</xdr:rowOff>
    </xdr:to>
    <xdr:sp macro="" textlink="">
      <xdr:nvSpPr>
        <xdr:cNvPr id="562" name="楕円 561">
          <a:extLst>
            <a:ext uri="{FF2B5EF4-FFF2-40B4-BE49-F238E27FC236}">
              <a16:creationId xmlns:a16="http://schemas.microsoft.com/office/drawing/2014/main" id="{A9040255-12BD-4599-96DD-2FD6147D574D}"/>
            </a:ext>
          </a:extLst>
        </xdr:cNvPr>
        <xdr:cNvSpPr/>
      </xdr:nvSpPr>
      <xdr:spPr>
        <a:xfrm>
          <a:off x="21272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102260</xdr:rowOff>
    </xdr:from>
    <xdr:to>
      <xdr:col>116</xdr:col>
      <xdr:colOff>63500</xdr:colOff>
      <xdr:row>39</xdr:row>
      <xdr:rowOff>113233</xdr:rowOff>
    </xdr:to>
    <xdr:cxnSp macro="">
      <xdr:nvCxnSpPr>
        <xdr:cNvPr id="563" name="直線コネクタ 562">
          <a:extLst>
            <a:ext uri="{FF2B5EF4-FFF2-40B4-BE49-F238E27FC236}">
              <a16:creationId xmlns:a16="http://schemas.microsoft.com/office/drawing/2014/main" id="{985F89D3-3482-44FE-87FE-1877334341F5}"/>
            </a:ext>
          </a:extLst>
        </xdr:cNvPr>
        <xdr:cNvCxnSpPr/>
      </xdr:nvCxnSpPr>
      <xdr:spPr>
        <a:xfrm flipV="1">
          <a:off x="21323300" y="678881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71577</xdr:rowOff>
    </xdr:from>
    <xdr:to>
      <xdr:col>107</xdr:col>
      <xdr:colOff>101600</xdr:colOff>
      <xdr:row>40</xdr:row>
      <xdr:rowOff>1727</xdr:rowOff>
    </xdr:to>
    <xdr:sp macro="" textlink="">
      <xdr:nvSpPr>
        <xdr:cNvPr id="564" name="楕円 563">
          <a:extLst>
            <a:ext uri="{FF2B5EF4-FFF2-40B4-BE49-F238E27FC236}">
              <a16:creationId xmlns:a16="http://schemas.microsoft.com/office/drawing/2014/main" id="{37671C12-A5C4-4FE6-83AD-2E840830A4D6}"/>
            </a:ext>
          </a:extLst>
        </xdr:cNvPr>
        <xdr:cNvSpPr/>
      </xdr:nvSpPr>
      <xdr:spPr>
        <a:xfrm>
          <a:off x="203835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113233</xdr:rowOff>
    </xdr:from>
    <xdr:to>
      <xdr:col>111</xdr:col>
      <xdr:colOff>177800</xdr:colOff>
      <xdr:row>39</xdr:row>
      <xdr:rowOff>122377</xdr:rowOff>
    </xdr:to>
    <xdr:cxnSp macro="">
      <xdr:nvCxnSpPr>
        <xdr:cNvPr id="565" name="直線コネクタ 564">
          <a:extLst>
            <a:ext uri="{FF2B5EF4-FFF2-40B4-BE49-F238E27FC236}">
              <a16:creationId xmlns:a16="http://schemas.microsoft.com/office/drawing/2014/main" id="{8765CF8C-44AF-48E9-AAB6-AB52C35274E4}"/>
            </a:ext>
          </a:extLst>
        </xdr:cNvPr>
        <xdr:cNvCxnSpPr/>
      </xdr:nvCxnSpPr>
      <xdr:spPr>
        <a:xfrm flipV="1">
          <a:off x="20434300" y="67997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133756</xdr:rowOff>
    </xdr:from>
    <xdr:to>
      <xdr:col>102</xdr:col>
      <xdr:colOff>165100</xdr:colOff>
      <xdr:row>40</xdr:row>
      <xdr:rowOff>63906</xdr:rowOff>
    </xdr:to>
    <xdr:sp macro="" textlink="">
      <xdr:nvSpPr>
        <xdr:cNvPr id="566" name="楕円 565">
          <a:extLst>
            <a:ext uri="{FF2B5EF4-FFF2-40B4-BE49-F238E27FC236}">
              <a16:creationId xmlns:a16="http://schemas.microsoft.com/office/drawing/2014/main" id="{26740133-1CFD-468A-9AB1-0C1B204118B3}"/>
            </a:ext>
          </a:extLst>
        </xdr:cNvPr>
        <xdr:cNvSpPr/>
      </xdr:nvSpPr>
      <xdr:spPr>
        <a:xfrm>
          <a:off x="19494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122377</xdr:rowOff>
    </xdr:from>
    <xdr:to>
      <xdr:col>107</xdr:col>
      <xdr:colOff>50800</xdr:colOff>
      <xdr:row>40</xdr:row>
      <xdr:rowOff>13106</xdr:rowOff>
    </xdr:to>
    <xdr:cxnSp macro="">
      <xdr:nvCxnSpPr>
        <xdr:cNvPr id="567" name="直線コネクタ 566">
          <a:extLst>
            <a:ext uri="{FF2B5EF4-FFF2-40B4-BE49-F238E27FC236}">
              <a16:creationId xmlns:a16="http://schemas.microsoft.com/office/drawing/2014/main" id="{9CEA8AA8-651E-4CA6-942F-B409B92C5AD1}"/>
            </a:ext>
          </a:extLst>
        </xdr:cNvPr>
        <xdr:cNvCxnSpPr/>
      </xdr:nvCxnSpPr>
      <xdr:spPr>
        <a:xfrm flipV="1">
          <a:off x="19545300" y="680892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4B880815-E13A-4CC8-8E0F-D101BE675C16}"/>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BE98A365-BDE0-4F53-85EC-CBAF7472D81B}"/>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3487656D-0DA5-46AB-A792-4E6BBF4A2EFD}"/>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D7B813B4-9097-4761-9380-8FC2988C4D64}"/>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9110</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4271338A-E9E4-4B5B-AF1A-E4957A572674}"/>
            </a:ext>
          </a:extLst>
        </xdr:cNvPr>
        <xdr:cNvSpPr txBox="1"/>
      </xdr:nvSpPr>
      <xdr:spPr>
        <a:xfrm>
          <a:off x="21075727" y="65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18254</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390D95D6-C081-44E5-B44D-70337EF405B4}"/>
            </a:ext>
          </a:extLst>
        </xdr:cNvPr>
        <xdr:cNvSpPr txBox="1"/>
      </xdr:nvSpPr>
      <xdr:spPr>
        <a:xfrm>
          <a:off x="20199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80433</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68E39B38-2727-4093-B9E4-01F4CF854416}"/>
            </a:ext>
          </a:extLst>
        </xdr:cNvPr>
        <xdr:cNvSpPr txBox="1"/>
      </xdr:nvSpPr>
      <xdr:spPr>
        <a:xfrm>
          <a:off x="19310427" y="65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BF92A9B5-1C18-41F5-8316-A6E77644E0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5B6E6F96-2848-4C5F-A94A-F1DB92EBD4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7504D25-5C49-4451-9108-C32EC888C6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12D0EF44-889A-411D-904F-224146E532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217DC1DC-4BF5-42C1-A5B4-1AF697AD78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721B0B9D-6443-4CBB-9A84-BDC7087623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79D3C8B7-9729-49F3-A2AB-44775CB9B9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7C16C16A-C51B-4E99-B0D2-E1FA3B7ADF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535E3257-0BB3-4EB2-91A5-2B97377188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CFFBF807-7D05-488D-836A-B798D74653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69B1E3FF-CE70-4B4C-8E1C-69FD6657F7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A1C590E1-9D80-4220-8ADE-D40E657A25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7C27DC57-A5C4-4ABD-A797-7AFD95F2AA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F712C42E-01AC-4EC2-B002-11438C1635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23D2FB23-A662-405D-92E0-6DB838C355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E2366617-2EF8-45C4-965E-5F74C73084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A320B282-FC4D-4382-A098-7EF952324E6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1EAFC5-EC71-4378-8969-AD7E454456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1A410D37-FD5F-4372-89C3-EE0C673BE7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90579360-3271-4A61-BE7E-E5ABA4DAD2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7939AC54-ADCF-4D1A-9D24-E73CA299EDC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EDA1D0FC-0494-4B11-8346-1E0CE64DAB5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5EDE4D9C-2CDA-49D7-A94D-552DF4E3A1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A6FDC76A-0D7C-42E0-9F10-F2FE2A04CB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206C5D1E-836C-4FF6-B252-A7007B0B8D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00" name="直線コネクタ 599">
          <a:extLst>
            <a:ext uri="{FF2B5EF4-FFF2-40B4-BE49-F238E27FC236}">
              <a16:creationId xmlns:a16="http://schemas.microsoft.com/office/drawing/2014/main" id="{46F3DE0C-30E7-4603-BF5D-068AF17A7A57}"/>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218AD3AC-35D9-4010-86A6-EC7BEF78C2C4}"/>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2" name="直線コネクタ 601">
          <a:extLst>
            <a:ext uri="{FF2B5EF4-FFF2-40B4-BE49-F238E27FC236}">
              <a16:creationId xmlns:a16="http://schemas.microsoft.com/office/drawing/2014/main" id="{39908410-3304-416D-B83D-EBAC2731FAD9}"/>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B5B5C405-31B7-4DF2-8543-4F58E9E549FF}"/>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04" name="直線コネクタ 603">
          <a:extLst>
            <a:ext uri="{FF2B5EF4-FFF2-40B4-BE49-F238E27FC236}">
              <a16:creationId xmlns:a16="http://schemas.microsoft.com/office/drawing/2014/main" id="{5208F847-AB49-44F1-A890-3A8D7D1349DD}"/>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24A91333-3349-4835-825C-F893CF2F2879}"/>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06" name="フローチャート: 判断 605">
          <a:extLst>
            <a:ext uri="{FF2B5EF4-FFF2-40B4-BE49-F238E27FC236}">
              <a16:creationId xmlns:a16="http://schemas.microsoft.com/office/drawing/2014/main" id="{1C089165-7FCE-4855-B25A-D79EE2EBE2CC}"/>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07" name="フローチャート: 判断 606">
          <a:extLst>
            <a:ext uri="{FF2B5EF4-FFF2-40B4-BE49-F238E27FC236}">
              <a16:creationId xmlns:a16="http://schemas.microsoft.com/office/drawing/2014/main" id="{25ACF656-7351-4F32-A717-AD3966D7196C}"/>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08" name="フローチャート: 判断 607">
          <a:extLst>
            <a:ext uri="{FF2B5EF4-FFF2-40B4-BE49-F238E27FC236}">
              <a16:creationId xmlns:a16="http://schemas.microsoft.com/office/drawing/2014/main" id="{4AD4A2B0-1700-420C-BE6D-CB87246179C9}"/>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09" name="フローチャート: 判断 608">
          <a:extLst>
            <a:ext uri="{FF2B5EF4-FFF2-40B4-BE49-F238E27FC236}">
              <a16:creationId xmlns:a16="http://schemas.microsoft.com/office/drawing/2014/main" id="{FE5BE3C7-181D-486D-83D0-40B0CC42DE36}"/>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10" name="フローチャート: 判断 609">
          <a:extLst>
            <a:ext uri="{FF2B5EF4-FFF2-40B4-BE49-F238E27FC236}">
              <a16:creationId xmlns:a16="http://schemas.microsoft.com/office/drawing/2014/main" id="{125320BD-890A-4EDA-BB58-3C2C47276401}"/>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05C2AD1-0DD1-4F89-9F70-1CF2531CE1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EB2DAA5-78D3-4ED3-912B-2EE6C8C744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B99836B-349E-4D69-820F-1E26E2AC1F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85C4199A-2B2A-4489-A1EA-7DCBAF1DEA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A7CAC8F9-DAAE-4E59-AE40-4CF18F1931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21046</xdr:rowOff>
    </xdr:from>
    <xdr:to>
      <xdr:col>85</xdr:col>
      <xdr:colOff>177800</xdr:colOff>
      <xdr:row>62</xdr:row>
      <xdr:rowOff>122646</xdr:rowOff>
    </xdr:to>
    <xdr:sp macro="" textlink="">
      <xdr:nvSpPr>
        <xdr:cNvPr id="616" name="楕円 615">
          <a:extLst>
            <a:ext uri="{FF2B5EF4-FFF2-40B4-BE49-F238E27FC236}">
              <a16:creationId xmlns:a16="http://schemas.microsoft.com/office/drawing/2014/main" id="{A5DE427D-0E03-4D67-B6C5-07F3056BE4A7}"/>
            </a:ext>
          </a:extLst>
        </xdr:cNvPr>
        <xdr:cNvSpPr/>
      </xdr:nvSpPr>
      <xdr:spPr>
        <a:xfrm>
          <a:off x="16268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170923</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44034A5A-0641-4AD0-BD6D-59053ACB1447}"/>
            </a:ext>
          </a:extLst>
        </xdr:cNvPr>
        <xdr:cNvSpPr txBox="1"/>
      </xdr:nvSpPr>
      <xdr:spPr>
        <a:xfrm>
          <a:off x="16357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618" name="楕円 617">
          <a:extLst>
            <a:ext uri="{FF2B5EF4-FFF2-40B4-BE49-F238E27FC236}">
              <a16:creationId xmlns:a16="http://schemas.microsoft.com/office/drawing/2014/main" id="{22C02C2E-417A-4DFA-9745-886C5B8CF860}"/>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71846</xdr:rowOff>
    </xdr:to>
    <xdr:cxnSp macro="">
      <xdr:nvCxnSpPr>
        <xdr:cNvPr id="619" name="直線コネクタ 618">
          <a:extLst>
            <a:ext uri="{FF2B5EF4-FFF2-40B4-BE49-F238E27FC236}">
              <a16:creationId xmlns:a16="http://schemas.microsoft.com/office/drawing/2014/main" id="{92C4CDC7-D595-4B6A-97C6-D3E77028617C}"/>
            </a:ext>
          </a:extLst>
        </xdr:cNvPr>
        <xdr:cNvCxnSpPr/>
      </xdr:nvCxnSpPr>
      <xdr:spPr>
        <a:xfrm>
          <a:off x="15481300" y="106641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135346</xdr:rowOff>
    </xdr:from>
    <xdr:to>
      <xdr:col>76</xdr:col>
      <xdr:colOff>165100</xdr:colOff>
      <xdr:row>62</xdr:row>
      <xdr:rowOff>65496</xdr:rowOff>
    </xdr:to>
    <xdr:sp macro="" textlink="">
      <xdr:nvSpPr>
        <xdr:cNvPr id="620" name="楕円 619">
          <a:extLst>
            <a:ext uri="{FF2B5EF4-FFF2-40B4-BE49-F238E27FC236}">
              <a16:creationId xmlns:a16="http://schemas.microsoft.com/office/drawing/2014/main" id="{25F68669-D3A7-43F2-8810-17890A2E714E}"/>
            </a:ext>
          </a:extLst>
        </xdr:cNvPr>
        <xdr:cNvSpPr/>
      </xdr:nvSpPr>
      <xdr:spPr>
        <a:xfrm>
          <a:off x="14541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14696</xdr:rowOff>
    </xdr:from>
    <xdr:to>
      <xdr:col>81</xdr:col>
      <xdr:colOff>50800</xdr:colOff>
      <xdr:row>62</xdr:row>
      <xdr:rowOff>34290</xdr:rowOff>
    </xdr:to>
    <xdr:cxnSp macro="">
      <xdr:nvCxnSpPr>
        <xdr:cNvPr id="621" name="直線コネクタ 620">
          <a:extLst>
            <a:ext uri="{FF2B5EF4-FFF2-40B4-BE49-F238E27FC236}">
              <a16:creationId xmlns:a16="http://schemas.microsoft.com/office/drawing/2014/main" id="{957DD0BB-4AF6-4D1C-BB0B-2008F99AADB7}"/>
            </a:ext>
          </a:extLst>
        </xdr:cNvPr>
        <xdr:cNvCxnSpPr/>
      </xdr:nvCxnSpPr>
      <xdr:spPr>
        <a:xfrm>
          <a:off x="14592300" y="106445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101056</xdr:rowOff>
    </xdr:from>
    <xdr:to>
      <xdr:col>72</xdr:col>
      <xdr:colOff>38100</xdr:colOff>
      <xdr:row>62</xdr:row>
      <xdr:rowOff>31206</xdr:rowOff>
    </xdr:to>
    <xdr:sp macro="" textlink="">
      <xdr:nvSpPr>
        <xdr:cNvPr id="622" name="楕円 621">
          <a:extLst>
            <a:ext uri="{FF2B5EF4-FFF2-40B4-BE49-F238E27FC236}">
              <a16:creationId xmlns:a16="http://schemas.microsoft.com/office/drawing/2014/main" id="{5E847166-76AA-49BA-BEA6-D8ACF8D4EB14}"/>
            </a:ext>
          </a:extLst>
        </xdr:cNvPr>
        <xdr:cNvSpPr/>
      </xdr:nvSpPr>
      <xdr:spPr>
        <a:xfrm>
          <a:off x="13652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62</xdr:row>
      <xdr:rowOff>14696</xdr:rowOff>
    </xdr:to>
    <xdr:cxnSp macro="">
      <xdr:nvCxnSpPr>
        <xdr:cNvPr id="623" name="直線コネクタ 622">
          <a:extLst>
            <a:ext uri="{FF2B5EF4-FFF2-40B4-BE49-F238E27FC236}">
              <a16:creationId xmlns:a16="http://schemas.microsoft.com/office/drawing/2014/main" id="{27F5C807-4199-4D6A-BAB3-EDC359B1B918}"/>
            </a:ext>
          </a:extLst>
        </xdr:cNvPr>
        <xdr:cNvCxnSpPr/>
      </xdr:nvCxnSpPr>
      <xdr:spPr>
        <a:xfrm>
          <a:off x="13703300" y="106103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624" name="n_1aveValue【学校施設】&#10;有形固定資産減価償却率">
          <a:extLst>
            <a:ext uri="{FF2B5EF4-FFF2-40B4-BE49-F238E27FC236}">
              <a16:creationId xmlns:a16="http://schemas.microsoft.com/office/drawing/2014/main" id="{D5EA472E-E6AD-4D46-81E7-E46EDB221E31}"/>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625" name="n_2aveValue【学校施設】&#10;有形固定資産減価償却率">
          <a:extLst>
            <a:ext uri="{FF2B5EF4-FFF2-40B4-BE49-F238E27FC236}">
              <a16:creationId xmlns:a16="http://schemas.microsoft.com/office/drawing/2014/main" id="{7654ACDF-0A22-49CE-A150-B42FD395E74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626" name="n_3aveValue【学校施設】&#10;有形固定資産減価償却率">
          <a:extLst>
            <a:ext uri="{FF2B5EF4-FFF2-40B4-BE49-F238E27FC236}">
              <a16:creationId xmlns:a16="http://schemas.microsoft.com/office/drawing/2014/main" id="{50167CC3-6C0F-4CB4-B228-CA0F0B44A587}"/>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627" name="n_4aveValue【学校施設】&#10;有形固定資産減価償却率">
          <a:extLst>
            <a:ext uri="{FF2B5EF4-FFF2-40B4-BE49-F238E27FC236}">
              <a16:creationId xmlns:a16="http://schemas.microsoft.com/office/drawing/2014/main" id="{0D11AEDD-F3CF-4A91-A9CD-2D5B3E229F7A}"/>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628" name="n_1mainValue【学校施設】&#10;有形固定資産減価償却率">
          <a:extLst>
            <a:ext uri="{FF2B5EF4-FFF2-40B4-BE49-F238E27FC236}">
              <a16:creationId xmlns:a16="http://schemas.microsoft.com/office/drawing/2014/main" id="{A4CD3F04-42AB-49A4-9F4E-0E60657F3469}"/>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56623</xdr:rowOff>
    </xdr:from>
    <xdr:ext cx="405111" cy="259045"/>
    <xdr:sp macro="" textlink="">
      <xdr:nvSpPr>
        <xdr:cNvPr id="629" name="n_2mainValue【学校施設】&#10;有形固定資産減価償却率">
          <a:extLst>
            <a:ext uri="{FF2B5EF4-FFF2-40B4-BE49-F238E27FC236}">
              <a16:creationId xmlns:a16="http://schemas.microsoft.com/office/drawing/2014/main" id="{2AEC6CDB-431B-4B44-80BE-4A1D3B207670}"/>
            </a:ext>
          </a:extLst>
        </xdr:cNvPr>
        <xdr:cNvSpPr txBox="1"/>
      </xdr:nvSpPr>
      <xdr:spPr>
        <a:xfrm>
          <a:off x="14389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22333</xdr:rowOff>
    </xdr:from>
    <xdr:ext cx="405111" cy="259045"/>
    <xdr:sp macro="" textlink="">
      <xdr:nvSpPr>
        <xdr:cNvPr id="630" name="n_3mainValue【学校施設】&#10;有形固定資産減価償却率">
          <a:extLst>
            <a:ext uri="{FF2B5EF4-FFF2-40B4-BE49-F238E27FC236}">
              <a16:creationId xmlns:a16="http://schemas.microsoft.com/office/drawing/2014/main" id="{F25CBC26-A22A-4B2E-B8CF-33737A89945C}"/>
            </a:ext>
          </a:extLst>
        </xdr:cNvPr>
        <xdr:cNvSpPr txBox="1"/>
      </xdr:nvSpPr>
      <xdr:spPr>
        <a:xfrm>
          <a:off x="13500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C7E5298E-FBA1-4840-B174-3A9FB082DC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86875D51-C5A7-4E7E-B7DB-02A81D9E13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96964BC8-0A36-4C74-8608-D7530B2E73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FDC45799-D699-4004-9064-8CEF866543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8EBC2A1C-01E7-4409-8A44-CA9AC751A6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C590EEBF-5658-4AA3-A3C7-44825AD885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23C479F8-304C-4665-A110-FF90356B78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9847C65D-CFC7-42D6-B066-800567A010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583B7E2A-90FF-48B3-9722-69670AB20A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FFA796D1-CD67-48DD-8527-0FBC65C9E1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6E5FC9EF-61B0-42C1-A945-D1C53AC236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ABD6E175-4DC9-4C83-8D84-E0037F4CB05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01F72850-5201-497B-A968-20B6583C50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4161A38B-2247-40BC-A57E-935FCB8CB7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BCD29FA8-9558-4514-8B97-14062B8284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A8BFFC33-08A7-4948-BB93-D0F2586AF5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8A1E90F1-6E41-441C-AF50-C04C4AB979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4DB8D446-80CF-49EB-9712-7F4A6562EF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2F57D324-A07E-4127-837C-E5719414D0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9C73A74E-DA25-428E-BF74-151BD0E5F6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2950EDF1-7058-49B0-878F-658A50667F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2" name="テキスト ボックス 651">
          <a:extLst>
            <a:ext uri="{FF2B5EF4-FFF2-40B4-BE49-F238E27FC236}">
              <a16:creationId xmlns:a16="http://schemas.microsoft.com/office/drawing/2014/main" id="{6E9AABBF-A6A8-4AF0-92B4-5721BFD710E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4BC76C3B-EE45-408A-B6BD-083737DBBA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54" name="直線コネクタ 653">
          <a:extLst>
            <a:ext uri="{FF2B5EF4-FFF2-40B4-BE49-F238E27FC236}">
              <a16:creationId xmlns:a16="http://schemas.microsoft.com/office/drawing/2014/main" id="{765A61AC-5146-40DB-B635-9465C774C17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55" name="【学校施設】&#10;一人当たり面積最小値テキスト">
          <a:extLst>
            <a:ext uri="{FF2B5EF4-FFF2-40B4-BE49-F238E27FC236}">
              <a16:creationId xmlns:a16="http://schemas.microsoft.com/office/drawing/2014/main" id="{AD7B5998-BC9E-45BD-AAE3-0E2FF932B50B}"/>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56" name="直線コネクタ 655">
          <a:extLst>
            <a:ext uri="{FF2B5EF4-FFF2-40B4-BE49-F238E27FC236}">
              <a16:creationId xmlns:a16="http://schemas.microsoft.com/office/drawing/2014/main" id="{843E1028-6416-42B4-A198-F08170868EF3}"/>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57" name="【学校施設】&#10;一人当たり面積最大値テキスト">
          <a:extLst>
            <a:ext uri="{FF2B5EF4-FFF2-40B4-BE49-F238E27FC236}">
              <a16:creationId xmlns:a16="http://schemas.microsoft.com/office/drawing/2014/main" id="{0D210F0A-D57A-45DD-8718-7AA6A5185059}"/>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58" name="直線コネクタ 657">
          <a:extLst>
            <a:ext uri="{FF2B5EF4-FFF2-40B4-BE49-F238E27FC236}">
              <a16:creationId xmlns:a16="http://schemas.microsoft.com/office/drawing/2014/main" id="{2CB50F4F-1A67-46C9-A992-42B9398D59F9}"/>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59" name="【学校施設】&#10;一人当たり面積平均値テキスト">
          <a:extLst>
            <a:ext uri="{FF2B5EF4-FFF2-40B4-BE49-F238E27FC236}">
              <a16:creationId xmlns:a16="http://schemas.microsoft.com/office/drawing/2014/main" id="{280F25FA-A429-468B-93D4-1EE1586DFD69}"/>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60" name="フローチャート: 判断 659">
          <a:extLst>
            <a:ext uri="{FF2B5EF4-FFF2-40B4-BE49-F238E27FC236}">
              <a16:creationId xmlns:a16="http://schemas.microsoft.com/office/drawing/2014/main" id="{B05CFCF2-F782-4E08-B4CC-3ED92C4DC355}"/>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61" name="フローチャート: 判断 660">
          <a:extLst>
            <a:ext uri="{FF2B5EF4-FFF2-40B4-BE49-F238E27FC236}">
              <a16:creationId xmlns:a16="http://schemas.microsoft.com/office/drawing/2014/main" id="{D71BC160-AA66-4DBE-A0ED-6FDA49F3EF1E}"/>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62" name="フローチャート: 判断 661">
          <a:extLst>
            <a:ext uri="{FF2B5EF4-FFF2-40B4-BE49-F238E27FC236}">
              <a16:creationId xmlns:a16="http://schemas.microsoft.com/office/drawing/2014/main" id="{A88EDBD5-FAC9-472B-AF83-ED1EB5B01C7B}"/>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63" name="フローチャート: 判断 662">
          <a:extLst>
            <a:ext uri="{FF2B5EF4-FFF2-40B4-BE49-F238E27FC236}">
              <a16:creationId xmlns:a16="http://schemas.microsoft.com/office/drawing/2014/main" id="{D72C7403-5EC6-4606-84B9-0B76425A09CA}"/>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64" name="フローチャート: 判断 663">
          <a:extLst>
            <a:ext uri="{FF2B5EF4-FFF2-40B4-BE49-F238E27FC236}">
              <a16:creationId xmlns:a16="http://schemas.microsoft.com/office/drawing/2014/main" id="{A73CE2D1-0018-4FD3-B4B5-A589E2F7EFB7}"/>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104D5D46-2B9D-4797-BF58-0DCA736122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8F68F21-4C40-4695-9362-C6FB6B30BB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E037807A-DCA9-4DB4-9204-4345267C90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53BB5F1E-5C9D-4617-A101-DD0E2B5D66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93A2ACA7-3A3A-48A6-905E-DA3FCEE084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15684</xdr:rowOff>
    </xdr:from>
    <xdr:to>
      <xdr:col>116</xdr:col>
      <xdr:colOff>114300</xdr:colOff>
      <xdr:row>61</xdr:row>
      <xdr:rowOff>117284</xdr:rowOff>
    </xdr:to>
    <xdr:sp macro="" textlink="">
      <xdr:nvSpPr>
        <xdr:cNvPr id="670" name="楕円 669">
          <a:extLst>
            <a:ext uri="{FF2B5EF4-FFF2-40B4-BE49-F238E27FC236}">
              <a16:creationId xmlns:a16="http://schemas.microsoft.com/office/drawing/2014/main" id="{4569A07D-B6BF-41C3-BFE9-FB1585F93986}"/>
            </a:ext>
          </a:extLst>
        </xdr:cNvPr>
        <xdr:cNvSpPr/>
      </xdr:nvSpPr>
      <xdr:spPr>
        <a:xfrm>
          <a:off x="22110700" y="10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38561</xdr:rowOff>
    </xdr:from>
    <xdr:ext cx="469744" cy="259045"/>
    <xdr:sp macro="" textlink="">
      <xdr:nvSpPr>
        <xdr:cNvPr id="671" name="【学校施設】&#10;一人当たり面積該当値テキスト">
          <a:extLst>
            <a:ext uri="{FF2B5EF4-FFF2-40B4-BE49-F238E27FC236}">
              <a16:creationId xmlns:a16="http://schemas.microsoft.com/office/drawing/2014/main" id="{B21D3D64-F049-4BA3-A21B-2CC3C3AD77D0}"/>
            </a:ext>
          </a:extLst>
        </xdr:cNvPr>
        <xdr:cNvSpPr txBox="1"/>
      </xdr:nvSpPr>
      <xdr:spPr>
        <a:xfrm>
          <a:off x="22199600" y="103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30734</xdr:rowOff>
    </xdr:from>
    <xdr:to>
      <xdr:col>112</xdr:col>
      <xdr:colOff>38100</xdr:colOff>
      <xdr:row>61</xdr:row>
      <xdr:rowOff>132334</xdr:rowOff>
    </xdr:to>
    <xdr:sp macro="" textlink="">
      <xdr:nvSpPr>
        <xdr:cNvPr id="672" name="楕円 671">
          <a:extLst>
            <a:ext uri="{FF2B5EF4-FFF2-40B4-BE49-F238E27FC236}">
              <a16:creationId xmlns:a16="http://schemas.microsoft.com/office/drawing/2014/main" id="{60333D46-0C62-470D-ABF2-EB0830F0D9A8}"/>
            </a:ext>
          </a:extLst>
        </xdr:cNvPr>
        <xdr:cNvSpPr/>
      </xdr:nvSpPr>
      <xdr:spPr>
        <a:xfrm>
          <a:off x="21272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66484</xdr:rowOff>
    </xdr:from>
    <xdr:to>
      <xdr:col>116</xdr:col>
      <xdr:colOff>63500</xdr:colOff>
      <xdr:row>61</xdr:row>
      <xdr:rowOff>81534</xdr:rowOff>
    </xdr:to>
    <xdr:cxnSp macro="">
      <xdr:nvCxnSpPr>
        <xdr:cNvPr id="673" name="直線コネクタ 672">
          <a:extLst>
            <a:ext uri="{FF2B5EF4-FFF2-40B4-BE49-F238E27FC236}">
              <a16:creationId xmlns:a16="http://schemas.microsoft.com/office/drawing/2014/main" id="{DBE51876-9FFB-4B00-A998-96BAB89CBB7A}"/>
            </a:ext>
          </a:extLst>
        </xdr:cNvPr>
        <xdr:cNvCxnSpPr/>
      </xdr:nvCxnSpPr>
      <xdr:spPr>
        <a:xfrm flipV="1">
          <a:off x="21323300" y="10524934"/>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51689</xdr:rowOff>
    </xdr:from>
    <xdr:to>
      <xdr:col>107</xdr:col>
      <xdr:colOff>101600</xdr:colOff>
      <xdr:row>61</xdr:row>
      <xdr:rowOff>153289</xdr:rowOff>
    </xdr:to>
    <xdr:sp macro="" textlink="">
      <xdr:nvSpPr>
        <xdr:cNvPr id="674" name="楕円 673">
          <a:extLst>
            <a:ext uri="{FF2B5EF4-FFF2-40B4-BE49-F238E27FC236}">
              <a16:creationId xmlns:a16="http://schemas.microsoft.com/office/drawing/2014/main" id="{90805DD0-577F-491C-991D-216DB60A525C}"/>
            </a:ext>
          </a:extLst>
        </xdr:cNvPr>
        <xdr:cNvSpPr/>
      </xdr:nvSpPr>
      <xdr:spPr>
        <a:xfrm>
          <a:off x="20383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81534</xdr:rowOff>
    </xdr:from>
    <xdr:to>
      <xdr:col>111</xdr:col>
      <xdr:colOff>177800</xdr:colOff>
      <xdr:row>61</xdr:row>
      <xdr:rowOff>102489</xdr:rowOff>
    </xdr:to>
    <xdr:cxnSp macro="">
      <xdr:nvCxnSpPr>
        <xdr:cNvPr id="675" name="直線コネクタ 674">
          <a:extLst>
            <a:ext uri="{FF2B5EF4-FFF2-40B4-BE49-F238E27FC236}">
              <a16:creationId xmlns:a16="http://schemas.microsoft.com/office/drawing/2014/main" id="{DCADED83-B245-45BE-B4B9-DB1EE59C46A1}"/>
            </a:ext>
          </a:extLst>
        </xdr:cNvPr>
        <xdr:cNvCxnSpPr/>
      </xdr:nvCxnSpPr>
      <xdr:spPr>
        <a:xfrm flipV="1">
          <a:off x="20434300" y="1053998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64071</xdr:rowOff>
    </xdr:from>
    <xdr:to>
      <xdr:col>102</xdr:col>
      <xdr:colOff>165100</xdr:colOff>
      <xdr:row>61</xdr:row>
      <xdr:rowOff>165671</xdr:rowOff>
    </xdr:to>
    <xdr:sp macro="" textlink="">
      <xdr:nvSpPr>
        <xdr:cNvPr id="676" name="楕円 675">
          <a:extLst>
            <a:ext uri="{FF2B5EF4-FFF2-40B4-BE49-F238E27FC236}">
              <a16:creationId xmlns:a16="http://schemas.microsoft.com/office/drawing/2014/main" id="{D3F37EF2-EDFD-4EF6-994A-84A361479E48}"/>
            </a:ext>
          </a:extLst>
        </xdr:cNvPr>
        <xdr:cNvSpPr/>
      </xdr:nvSpPr>
      <xdr:spPr>
        <a:xfrm>
          <a:off x="19494500" y="105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102489</xdr:rowOff>
    </xdr:from>
    <xdr:to>
      <xdr:col>107</xdr:col>
      <xdr:colOff>50800</xdr:colOff>
      <xdr:row>61</xdr:row>
      <xdr:rowOff>114871</xdr:rowOff>
    </xdr:to>
    <xdr:cxnSp macro="">
      <xdr:nvCxnSpPr>
        <xdr:cNvPr id="677" name="直線コネクタ 676">
          <a:extLst>
            <a:ext uri="{FF2B5EF4-FFF2-40B4-BE49-F238E27FC236}">
              <a16:creationId xmlns:a16="http://schemas.microsoft.com/office/drawing/2014/main" id="{18CBEB91-5842-4556-BD52-DCC7E9935395}"/>
            </a:ext>
          </a:extLst>
        </xdr:cNvPr>
        <xdr:cNvCxnSpPr/>
      </xdr:nvCxnSpPr>
      <xdr:spPr>
        <a:xfrm flipV="1">
          <a:off x="19545300" y="1056093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78" name="n_1aveValue【学校施設】&#10;一人当たり面積">
          <a:extLst>
            <a:ext uri="{FF2B5EF4-FFF2-40B4-BE49-F238E27FC236}">
              <a16:creationId xmlns:a16="http://schemas.microsoft.com/office/drawing/2014/main" id="{56737391-3264-4DDD-917A-096A3E726F4A}"/>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79" name="n_2aveValue【学校施設】&#10;一人当たり面積">
          <a:extLst>
            <a:ext uri="{FF2B5EF4-FFF2-40B4-BE49-F238E27FC236}">
              <a16:creationId xmlns:a16="http://schemas.microsoft.com/office/drawing/2014/main" id="{5803AEDC-6743-4EA5-98ED-202FC23AE428}"/>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80" name="n_3aveValue【学校施設】&#10;一人当たり面積">
          <a:extLst>
            <a:ext uri="{FF2B5EF4-FFF2-40B4-BE49-F238E27FC236}">
              <a16:creationId xmlns:a16="http://schemas.microsoft.com/office/drawing/2014/main" id="{326B5CC7-4580-4515-9103-D7A5C6133DD1}"/>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81" name="n_4aveValue【学校施設】&#10;一人当たり面積">
          <a:extLst>
            <a:ext uri="{FF2B5EF4-FFF2-40B4-BE49-F238E27FC236}">
              <a16:creationId xmlns:a16="http://schemas.microsoft.com/office/drawing/2014/main" id="{57073603-7073-43C0-9ADD-E9AE303EFFC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148861</xdr:rowOff>
    </xdr:from>
    <xdr:ext cx="469744" cy="259045"/>
    <xdr:sp macro="" textlink="">
      <xdr:nvSpPr>
        <xdr:cNvPr id="682" name="n_1mainValue【学校施設】&#10;一人当たり面積">
          <a:extLst>
            <a:ext uri="{FF2B5EF4-FFF2-40B4-BE49-F238E27FC236}">
              <a16:creationId xmlns:a16="http://schemas.microsoft.com/office/drawing/2014/main" id="{0A7C7004-F8A1-4DDE-8605-0921A520509B}"/>
            </a:ext>
          </a:extLst>
        </xdr:cNvPr>
        <xdr:cNvSpPr txBox="1"/>
      </xdr:nvSpPr>
      <xdr:spPr>
        <a:xfrm>
          <a:off x="210757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169816</xdr:rowOff>
    </xdr:from>
    <xdr:ext cx="469744" cy="259045"/>
    <xdr:sp macro="" textlink="">
      <xdr:nvSpPr>
        <xdr:cNvPr id="683" name="n_2mainValue【学校施設】&#10;一人当たり面積">
          <a:extLst>
            <a:ext uri="{FF2B5EF4-FFF2-40B4-BE49-F238E27FC236}">
              <a16:creationId xmlns:a16="http://schemas.microsoft.com/office/drawing/2014/main" id="{94BD9E0F-035B-4837-AF32-4CD5236FE8F5}"/>
            </a:ext>
          </a:extLst>
        </xdr:cNvPr>
        <xdr:cNvSpPr txBox="1"/>
      </xdr:nvSpPr>
      <xdr:spPr>
        <a:xfrm>
          <a:off x="20199427" y="102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10748</xdr:rowOff>
    </xdr:from>
    <xdr:ext cx="469744" cy="259045"/>
    <xdr:sp macro="" textlink="">
      <xdr:nvSpPr>
        <xdr:cNvPr id="684" name="n_3mainValue【学校施設】&#10;一人当たり面積">
          <a:extLst>
            <a:ext uri="{FF2B5EF4-FFF2-40B4-BE49-F238E27FC236}">
              <a16:creationId xmlns:a16="http://schemas.microsoft.com/office/drawing/2014/main" id="{D1009C11-5DDA-45D7-B114-130AF3862AFA}"/>
            </a:ext>
          </a:extLst>
        </xdr:cNvPr>
        <xdr:cNvSpPr txBox="1"/>
      </xdr:nvSpPr>
      <xdr:spPr>
        <a:xfrm>
          <a:off x="19310427" y="102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F9062C61-5A1B-4EA9-A754-2C1A923BD2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790A2BC4-FE76-48F7-B33C-174CC81CC6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3915C948-AF31-40D3-87CF-3045C9E029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642D65FE-577F-4B47-A3A8-11087E182D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3E6705B6-59D4-4858-9C0E-80345C1221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99C089B6-C7FC-4EB5-AC97-5E05AE9911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53E4885E-A083-4140-A74C-1B91A264CE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D2ECD4AF-68AB-43A6-9CA0-19C8A11B512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A4FF92C0-5C5E-4884-AFA2-3DFCE77139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481E5E1F-6493-492E-A661-B493D3C594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26A1AF24-BFEE-4B8D-8C15-078450BCE7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E4653888-747C-47F3-9F0F-4CA83540EA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9454AF59-95D7-41AF-846E-668BA02455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44C0AD06-C575-4E81-919A-522850CDCD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B99D37C-E829-4C17-A16B-959C3E7B5D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87B48366-665E-45F1-898B-AA44537D54E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C77C0B53-C474-4DD2-B824-6AA24E516D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91204D44-CEEB-4D97-B457-CF0728C6FA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6CDF7D21-51A9-4768-8C36-2DF7416F4A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637DD665-1A7B-492F-B6B8-61D877A2DF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A359FFC7-65FA-4FF9-A35C-5BA0EF149B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89D07E92-2B61-4EB4-B91E-115B709C4E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4081374D-B498-4EE2-B1B0-E660D90411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D4AAC206-30CE-4082-84E6-FD02A950C2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B6099C48-E2DC-4866-85AE-6B9841D688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DAC78B91-834E-4008-84F7-D633AC7CA3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ED199277-E485-454C-8ED5-9C35524AF1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AF0B70B8-4C7A-49EE-865E-E18F33E7BA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B188D489-1449-443A-AEE7-5C1039F0AB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54FC9E8C-7957-472E-8BB3-2EE9DA405C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FDE7A869-D616-4408-BF93-FF80505B18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6C020729-3284-4EAF-8956-5F1A9BF899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6E775973-43D9-4661-8145-C0E9682AAFC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8DA20FC9-C9AB-4B83-B50D-264A6763FD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FD58F1B7-0656-442F-B4D6-85EAB8B363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728CF655-7BF1-451F-BCC6-64BE254180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4A4DD106-7280-44F2-972F-479958F7F0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11585175-D6DE-4BF3-A448-0B27218958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9DA29625-9565-45DC-8082-B827EEE7E8E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77F58491-8224-4E9F-BFAD-0B3BF5FA93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F90A7DA4-AEEB-49E9-9E8C-82B385A1C1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07089BE7-ABB0-47CD-92C7-8B1036957DE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A61019C1-BA58-4C4F-AB5F-F5D7AC2CAC6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6DCC3293-D5AD-4A09-AAC4-DCE6BD0B06C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29" name="【公民館】&#10;有形固定資産減価償却率最大値テキスト">
          <a:extLst>
            <a:ext uri="{FF2B5EF4-FFF2-40B4-BE49-F238E27FC236}">
              <a16:creationId xmlns:a16="http://schemas.microsoft.com/office/drawing/2014/main" id="{3F45FF13-B523-4F20-8A41-884AB7D5D978}"/>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30" name="直線コネクタ 729">
          <a:extLst>
            <a:ext uri="{FF2B5EF4-FFF2-40B4-BE49-F238E27FC236}">
              <a16:creationId xmlns:a16="http://schemas.microsoft.com/office/drawing/2014/main" id="{C08F7808-A2DA-4904-9C33-77B0838BF98D}"/>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31" name="【公民館】&#10;有形固定資産減価償却率平均値テキスト">
          <a:extLst>
            <a:ext uri="{FF2B5EF4-FFF2-40B4-BE49-F238E27FC236}">
              <a16:creationId xmlns:a16="http://schemas.microsoft.com/office/drawing/2014/main" id="{FCEFF81E-BDE1-41FF-A42C-D7F24C8C2A4B}"/>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32" name="フローチャート: 判断 731">
          <a:extLst>
            <a:ext uri="{FF2B5EF4-FFF2-40B4-BE49-F238E27FC236}">
              <a16:creationId xmlns:a16="http://schemas.microsoft.com/office/drawing/2014/main" id="{85CFD435-B2AD-4997-A1AD-5AC8BA44DB7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33" name="フローチャート: 判断 732">
          <a:extLst>
            <a:ext uri="{FF2B5EF4-FFF2-40B4-BE49-F238E27FC236}">
              <a16:creationId xmlns:a16="http://schemas.microsoft.com/office/drawing/2014/main" id="{89E6EA84-3297-4398-8D40-8FDD6EC3C2BB}"/>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34" name="フローチャート: 判断 733">
          <a:extLst>
            <a:ext uri="{FF2B5EF4-FFF2-40B4-BE49-F238E27FC236}">
              <a16:creationId xmlns:a16="http://schemas.microsoft.com/office/drawing/2014/main" id="{AAD03788-AA9E-4072-B54F-2F10C38C8D19}"/>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35" name="フローチャート: 判断 734">
          <a:extLst>
            <a:ext uri="{FF2B5EF4-FFF2-40B4-BE49-F238E27FC236}">
              <a16:creationId xmlns:a16="http://schemas.microsoft.com/office/drawing/2014/main" id="{956F631B-0F8A-4673-AD8E-DA3B9EA3339B}"/>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36" name="フローチャート: 判断 735">
          <a:extLst>
            <a:ext uri="{FF2B5EF4-FFF2-40B4-BE49-F238E27FC236}">
              <a16:creationId xmlns:a16="http://schemas.microsoft.com/office/drawing/2014/main" id="{6EACA24A-7E2A-46DF-9BA2-482983F52142}"/>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D7D02F0-C9AB-4A4F-A041-D38E47DB65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F2A96C9-0368-4A04-8EC8-AAC38DB49A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F9DDA3A-536A-4F73-A3EE-82F83E618C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EC7B5F8-8D19-4B9E-AA5F-89D94A1543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4B0ECA1-80ED-42A3-A10D-3B977AD054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42" name="楕円 741">
          <a:extLst>
            <a:ext uri="{FF2B5EF4-FFF2-40B4-BE49-F238E27FC236}">
              <a16:creationId xmlns:a16="http://schemas.microsoft.com/office/drawing/2014/main" id="{86E390D4-0247-4624-A730-F70015C56D70}"/>
            </a:ext>
          </a:extLst>
        </xdr:cNvPr>
        <xdr:cNvSpPr/>
      </xdr:nvSpPr>
      <xdr:spPr>
        <a:xfrm>
          <a:off x="16268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20519</xdr:rowOff>
    </xdr:from>
    <xdr:ext cx="405111" cy="259045"/>
    <xdr:sp macro="" textlink="">
      <xdr:nvSpPr>
        <xdr:cNvPr id="743" name="【公民館】&#10;有形固定資産減価償却率該当値テキスト">
          <a:extLst>
            <a:ext uri="{FF2B5EF4-FFF2-40B4-BE49-F238E27FC236}">
              <a16:creationId xmlns:a16="http://schemas.microsoft.com/office/drawing/2014/main" id="{B1BE3550-9182-4265-9CD0-81D8F2695CDA}"/>
            </a:ext>
          </a:extLst>
        </xdr:cNvPr>
        <xdr:cNvSpPr txBox="1"/>
      </xdr:nvSpPr>
      <xdr:spPr>
        <a:xfrm>
          <a:off x="16357600" y="178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744" name="楕円 743">
          <a:extLst>
            <a:ext uri="{FF2B5EF4-FFF2-40B4-BE49-F238E27FC236}">
              <a16:creationId xmlns:a16="http://schemas.microsoft.com/office/drawing/2014/main" id="{A848F58D-5BF7-46E2-B172-5950AC66C8A2}"/>
            </a:ext>
          </a:extLst>
        </xdr:cNvPr>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48442</xdr:rowOff>
    </xdr:to>
    <xdr:cxnSp macro="">
      <xdr:nvCxnSpPr>
        <xdr:cNvPr id="745" name="直線コネクタ 744">
          <a:extLst>
            <a:ext uri="{FF2B5EF4-FFF2-40B4-BE49-F238E27FC236}">
              <a16:creationId xmlns:a16="http://schemas.microsoft.com/office/drawing/2014/main" id="{23B31DDD-2A46-4D11-A2AC-44A01BF291D9}"/>
            </a:ext>
          </a:extLst>
        </xdr:cNvPr>
        <xdr:cNvCxnSpPr/>
      </xdr:nvCxnSpPr>
      <xdr:spPr>
        <a:xfrm>
          <a:off x="15481300" y="180261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46" name="楕円 745">
          <a:extLst>
            <a:ext uri="{FF2B5EF4-FFF2-40B4-BE49-F238E27FC236}">
              <a16:creationId xmlns:a16="http://schemas.microsoft.com/office/drawing/2014/main" id="{4B383F33-8D26-4C1F-8726-DC07AA4B5CD7}"/>
            </a:ext>
          </a:extLst>
        </xdr:cNvPr>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23949</xdr:rowOff>
    </xdr:to>
    <xdr:cxnSp macro="">
      <xdr:nvCxnSpPr>
        <xdr:cNvPr id="747" name="直線コネクタ 746">
          <a:extLst>
            <a:ext uri="{FF2B5EF4-FFF2-40B4-BE49-F238E27FC236}">
              <a16:creationId xmlns:a16="http://schemas.microsoft.com/office/drawing/2014/main" id="{7AAC6234-EB07-4EF5-8098-9C51E6A058F0}"/>
            </a:ext>
          </a:extLst>
        </xdr:cNvPr>
        <xdr:cNvCxnSpPr/>
      </xdr:nvCxnSpPr>
      <xdr:spPr>
        <a:xfrm>
          <a:off x="14592300" y="1799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48" name="楕円 747">
          <a:extLst>
            <a:ext uri="{FF2B5EF4-FFF2-40B4-BE49-F238E27FC236}">
              <a16:creationId xmlns:a16="http://schemas.microsoft.com/office/drawing/2014/main" id="{6E01FCEA-34E9-43BB-9E26-0272B48F314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162742</xdr:rowOff>
    </xdr:to>
    <xdr:cxnSp macro="">
      <xdr:nvCxnSpPr>
        <xdr:cNvPr id="749" name="直線コネクタ 748">
          <a:extLst>
            <a:ext uri="{FF2B5EF4-FFF2-40B4-BE49-F238E27FC236}">
              <a16:creationId xmlns:a16="http://schemas.microsoft.com/office/drawing/2014/main" id="{8B9C391A-7ECF-43E6-81D6-69B3E5B6636C}"/>
            </a:ext>
          </a:extLst>
        </xdr:cNvPr>
        <xdr:cNvCxnSpPr/>
      </xdr:nvCxnSpPr>
      <xdr:spPr>
        <a:xfrm>
          <a:off x="13703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50" name="n_1aveValue【公民館】&#10;有形固定資産減価償却率">
          <a:extLst>
            <a:ext uri="{FF2B5EF4-FFF2-40B4-BE49-F238E27FC236}">
              <a16:creationId xmlns:a16="http://schemas.microsoft.com/office/drawing/2014/main" id="{662B789F-96E2-4817-9ED0-72CDEB2ADB6C}"/>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51" name="n_2aveValue【公民館】&#10;有形固定資産減価償却率">
          <a:extLst>
            <a:ext uri="{FF2B5EF4-FFF2-40B4-BE49-F238E27FC236}">
              <a16:creationId xmlns:a16="http://schemas.microsoft.com/office/drawing/2014/main" id="{E84B371A-8209-4348-8BC7-56EB3DA34146}"/>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52" name="n_3aveValue【公民館】&#10;有形固定資産減価償却率">
          <a:extLst>
            <a:ext uri="{FF2B5EF4-FFF2-40B4-BE49-F238E27FC236}">
              <a16:creationId xmlns:a16="http://schemas.microsoft.com/office/drawing/2014/main" id="{6A02E830-99B9-4E6B-8DFF-4CAF22831589}"/>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53" name="n_4aveValue【公民館】&#10;有形固定資産減価償却率">
          <a:extLst>
            <a:ext uri="{FF2B5EF4-FFF2-40B4-BE49-F238E27FC236}">
              <a16:creationId xmlns:a16="http://schemas.microsoft.com/office/drawing/2014/main" id="{D4D3D603-3AB7-4815-8CA5-1A341F8330AD}"/>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754" name="n_1mainValue【公民館】&#10;有形固定資産減価償却率">
          <a:extLst>
            <a:ext uri="{FF2B5EF4-FFF2-40B4-BE49-F238E27FC236}">
              <a16:creationId xmlns:a16="http://schemas.microsoft.com/office/drawing/2014/main" id="{B856C4D2-B337-45BF-AAA6-D9E1EAE81A17}"/>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55" name="n_2mainValue【公民館】&#10;有形固定資産減価償却率">
          <a:extLst>
            <a:ext uri="{FF2B5EF4-FFF2-40B4-BE49-F238E27FC236}">
              <a16:creationId xmlns:a16="http://schemas.microsoft.com/office/drawing/2014/main" id="{415AE3C6-6C77-4100-8D5E-471D38840998}"/>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56" name="n_3mainValue【公民館】&#10;有形固定資産減価償却率">
          <a:extLst>
            <a:ext uri="{FF2B5EF4-FFF2-40B4-BE49-F238E27FC236}">
              <a16:creationId xmlns:a16="http://schemas.microsoft.com/office/drawing/2014/main" id="{7902910D-9E21-40B7-8815-551FB8F2A5DA}"/>
            </a:ext>
          </a:extLst>
        </xdr:cNvPr>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30DA2460-0DC7-4332-BC8F-85A5FBACBF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81AEAD9C-6285-4E60-BE86-7B27E8FBE8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9F274ACA-3581-4652-BC08-D2E5D19AAB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9A8A6467-5ABE-4823-847C-78F46AFE0C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3C6256CE-D5EB-4A51-9EB3-738529FA17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960018C4-469F-4D24-9DCF-C34F6741DE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86A9383-50FB-4F81-9375-185939F3EF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F69CD81D-B2FE-465B-91CA-AD4BA4875E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6B8A32A-2571-4A99-B981-361C3A7F3B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65EB90B7-7E25-46F7-ADA4-F730E091A9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67" name="直線コネクタ 766">
          <a:extLst>
            <a:ext uri="{FF2B5EF4-FFF2-40B4-BE49-F238E27FC236}">
              <a16:creationId xmlns:a16="http://schemas.microsoft.com/office/drawing/2014/main" id="{DDF55AA0-DB52-40A3-A6FD-A03099C86F4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8" name="テキスト ボックス 767">
          <a:extLst>
            <a:ext uri="{FF2B5EF4-FFF2-40B4-BE49-F238E27FC236}">
              <a16:creationId xmlns:a16="http://schemas.microsoft.com/office/drawing/2014/main" id="{884B7308-3ACA-48ED-8EFC-B266AA48CFF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D5FD166C-CA73-44AA-AD72-B9E55CC37C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C5BA1308-7853-4433-A9F0-54BBED7704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1" name="直線コネクタ 770">
          <a:extLst>
            <a:ext uri="{FF2B5EF4-FFF2-40B4-BE49-F238E27FC236}">
              <a16:creationId xmlns:a16="http://schemas.microsoft.com/office/drawing/2014/main" id="{B47912B4-5C8F-4F25-A144-B488F66B7988}"/>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2" name="テキスト ボックス 771">
          <a:extLst>
            <a:ext uri="{FF2B5EF4-FFF2-40B4-BE49-F238E27FC236}">
              <a16:creationId xmlns:a16="http://schemas.microsoft.com/office/drawing/2014/main" id="{2F6DC994-48B3-4EFF-915E-93DB3740ACD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599DB5A-C46E-447E-9F69-352201E7BD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FEE1A0FC-0DEC-4FA8-9778-1CFA8769FF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F2CA6892-5A80-4ADC-90DE-C6926C8271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76" name="直線コネクタ 775">
          <a:extLst>
            <a:ext uri="{FF2B5EF4-FFF2-40B4-BE49-F238E27FC236}">
              <a16:creationId xmlns:a16="http://schemas.microsoft.com/office/drawing/2014/main" id="{24313D6F-08F7-46B9-863A-D1B88F40806B}"/>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77" name="【公民館】&#10;一人当たり面積最小値テキスト">
          <a:extLst>
            <a:ext uri="{FF2B5EF4-FFF2-40B4-BE49-F238E27FC236}">
              <a16:creationId xmlns:a16="http://schemas.microsoft.com/office/drawing/2014/main" id="{2F6E0AB0-9138-4432-B95E-B524F4E31EF1}"/>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78" name="直線コネクタ 777">
          <a:extLst>
            <a:ext uri="{FF2B5EF4-FFF2-40B4-BE49-F238E27FC236}">
              <a16:creationId xmlns:a16="http://schemas.microsoft.com/office/drawing/2014/main" id="{D1195267-C104-4CD9-835F-E3BA994C0E1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79" name="【公民館】&#10;一人当たり面積最大値テキスト">
          <a:extLst>
            <a:ext uri="{FF2B5EF4-FFF2-40B4-BE49-F238E27FC236}">
              <a16:creationId xmlns:a16="http://schemas.microsoft.com/office/drawing/2014/main" id="{F9020B20-A912-42E2-A245-77502FFC548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80" name="直線コネクタ 779">
          <a:extLst>
            <a:ext uri="{FF2B5EF4-FFF2-40B4-BE49-F238E27FC236}">
              <a16:creationId xmlns:a16="http://schemas.microsoft.com/office/drawing/2014/main" id="{F6587CFA-C06A-4322-AE9B-AEE1A2F6DE69}"/>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81" name="【公民館】&#10;一人当たり面積平均値テキスト">
          <a:extLst>
            <a:ext uri="{FF2B5EF4-FFF2-40B4-BE49-F238E27FC236}">
              <a16:creationId xmlns:a16="http://schemas.microsoft.com/office/drawing/2014/main" id="{653C1E44-78D8-44DF-A7F2-0A28E1B7CD3A}"/>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82" name="フローチャート: 判断 781">
          <a:extLst>
            <a:ext uri="{FF2B5EF4-FFF2-40B4-BE49-F238E27FC236}">
              <a16:creationId xmlns:a16="http://schemas.microsoft.com/office/drawing/2014/main" id="{8D683052-2CF9-444C-ADA9-407EC4181ACE}"/>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83" name="フローチャート: 判断 782">
          <a:extLst>
            <a:ext uri="{FF2B5EF4-FFF2-40B4-BE49-F238E27FC236}">
              <a16:creationId xmlns:a16="http://schemas.microsoft.com/office/drawing/2014/main" id="{6B82D83F-88EF-42D0-AA0C-91513245DF48}"/>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84" name="フローチャート: 判断 783">
          <a:extLst>
            <a:ext uri="{FF2B5EF4-FFF2-40B4-BE49-F238E27FC236}">
              <a16:creationId xmlns:a16="http://schemas.microsoft.com/office/drawing/2014/main" id="{2709478D-6224-458A-A2AE-6578A6CD6437}"/>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85" name="フローチャート: 判断 784">
          <a:extLst>
            <a:ext uri="{FF2B5EF4-FFF2-40B4-BE49-F238E27FC236}">
              <a16:creationId xmlns:a16="http://schemas.microsoft.com/office/drawing/2014/main" id="{FF25DA97-D8A6-499A-B036-9330136F627C}"/>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86" name="フローチャート: 判断 785">
          <a:extLst>
            <a:ext uri="{FF2B5EF4-FFF2-40B4-BE49-F238E27FC236}">
              <a16:creationId xmlns:a16="http://schemas.microsoft.com/office/drawing/2014/main" id="{9CD73D30-51AA-4A1F-AE5A-A7FA417C44B1}"/>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49B27A9-A6D2-44BF-8195-5436D653F9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25579FB-C64C-4D13-844E-46C91ECAB6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C3BAA3B-8DC9-4E17-99CE-9E4CB945939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C780BD24-EAB9-4D17-A733-5B5646C7EB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10B08DD-141A-4735-B9F2-B76713283C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92" name="楕円 791">
          <a:extLst>
            <a:ext uri="{FF2B5EF4-FFF2-40B4-BE49-F238E27FC236}">
              <a16:creationId xmlns:a16="http://schemas.microsoft.com/office/drawing/2014/main" id="{D0BC5444-F1D7-430B-A783-5C43DB722CF1}"/>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93" name="【公民館】&#10;一人当たり面積該当値テキスト">
          <a:extLst>
            <a:ext uri="{FF2B5EF4-FFF2-40B4-BE49-F238E27FC236}">
              <a16:creationId xmlns:a16="http://schemas.microsoft.com/office/drawing/2014/main" id="{B514EEFB-545D-41D5-8762-DBFE0EE4803F}"/>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87694</xdr:rowOff>
    </xdr:from>
    <xdr:to>
      <xdr:col>112</xdr:col>
      <xdr:colOff>38100</xdr:colOff>
      <xdr:row>107</xdr:row>
      <xdr:rowOff>17844</xdr:rowOff>
    </xdr:to>
    <xdr:sp macro="" textlink="">
      <xdr:nvSpPr>
        <xdr:cNvPr id="794" name="楕円 793">
          <a:extLst>
            <a:ext uri="{FF2B5EF4-FFF2-40B4-BE49-F238E27FC236}">
              <a16:creationId xmlns:a16="http://schemas.microsoft.com/office/drawing/2014/main" id="{12CA67BC-D0F4-477F-8B57-386BD66A5C0B}"/>
            </a:ext>
          </a:extLst>
        </xdr:cNvPr>
        <xdr:cNvSpPr/>
      </xdr:nvSpPr>
      <xdr:spPr>
        <a:xfrm>
          <a:off x="21272500" y="182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138494</xdr:rowOff>
    </xdr:to>
    <xdr:cxnSp macro="">
      <xdr:nvCxnSpPr>
        <xdr:cNvPr id="795" name="直線コネクタ 794">
          <a:extLst>
            <a:ext uri="{FF2B5EF4-FFF2-40B4-BE49-F238E27FC236}">
              <a16:creationId xmlns:a16="http://schemas.microsoft.com/office/drawing/2014/main" id="{996D75B0-722A-4E2A-801C-0DF280E9732F}"/>
            </a:ext>
          </a:extLst>
        </xdr:cNvPr>
        <xdr:cNvCxnSpPr/>
      </xdr:nvCxnSpPr>
      <xdr:spPr>
        <a:xfrm flipV="1">
          <a:off x="21323300" y="1830705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91694</xdr:rowOff>
    </xdr:from>
    <xdr:to>
      <xdr:col>107</xdr:col>
      <xdr:colOff>101600</xdr:colOff>
      <xdr:row>107</xdr:row>
      <xdr:rowOff>21844</xdr:rowOff>
    </xdr:to>
    <xdr:sp macro="" textlink="">
      <xdr:nvSpPr>
        <xdr:cNvPr id="796" name="楕円 795">
          <a:extLst>
            <a:ext uri="{FF2B5EF4-FFF2-40B4-BE49-F238E27FC236}">
              <a16:creationId xmlns:a16="http://schemas.microsoft.com/office/drawing/2014/main" id="{78ACAB8D-E4C4-4278-88DE-DD14C2AD8782}"/>
            </a:ext>
          </a:extLst>
        </xdr:cNvPr>
        <xdr:cNvSpPr/>
      </xdr:nvSpPr>
      <xdr:spPr>
        <a:xfrm>
          <a:off x="20383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138494</xdr:rowOff>
    </xdr:from>
    <xdr:to>
      <xdr:col>111</xdr:col>
      <xdr:colOff>177800</xdr:colOff>
      <xdr:row>106</xdr:row>
      <xdr:rowOff>142494</xdr:rowOff>
    </xdr:to>
    <xdr:cxnSp macro="">
      <xdr:nvCxnSpPr>
        <xdr:cNvPr id="797" name="直線コネクタ 796">
          <a:extLst>
            <a:ext uri="{FF2B5EF4-FFF2-40B4-BE49-F238E27FC236}">
              <a16:creationId xmlns:a16="http://schemas.microsoft.com/office/drawing/2014/main" id="{9F5FB7E9-51B5-471D-9D58-DF95961BBF30}"/>
            </a:ext>
          </a:extLst>
        </xdr:cNvPr>
        <xdr:cNvCxnSpPr/>
      </xdr:nvCxnSpPr>
      <xdr:spPr>
        <a:xfrm flipV="1">
          <a:off x="20434300" y="1831219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98" name="楕円 797">
          <a:extLst>
            <a:ext uri="{FF2B5EF4-FFF2-40B4-BE49-F238E27FC236}">
              <a16:creationId xmlns:a16="http://schemas.microsoft.com/office/drawing/2014/main" id="{8F295EC5-A4AD-455B-A50E-74264B0E2787}"/>
            </a:ext>
          </a:extLst>
        </xdr:cNvPr>
        <xdr:cNvSpPr/>
      </xdr:nvSpPr>
      <xdr:spPr>
        <a:xfrm>
          <a:off x="19494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62485</xdr:rowOff>
    </xdr:from>
    <xdr:to>
      <xdr:col>107</xdr:col>
      <xdr:colOff>50800</xdr:colOff>
      <xdr:row>106</xdr:row>
      <xdr:rowOff>142494</xdr:rowOff>
    </xdr:to>
    <xdr:cxnSp macro="">
      <xdr:nvCxnSpPr>
        <xdr:cNvPr id="799" name="直線コネクタ 798">
          <a:extLst>
            <a:ext uri="{FF2B5EF4-FFF2-40B4-BE49-F238E27FC236}">
              <a16:creationId xmlns:a16="http://schemas.microsoft.com/office/drawing/2014/main" id="{A1C76FFB-CE98-4BD9-9F3A-5ED78746E38E}"/>
            </a:ext>
          </a:extLst>
        </xdr:cNvPr>
        <xdr:cNvCxnSpPr/>
      </xdr:nvCxnSpPr>
      <xdr:spPr>
        <a:xfrm>
          <a:off x="19545300" y="18064735"/>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00" name="n_1aveValue【公民館】&#10;一人当たり面積">
          <a:extLst>
            <a:ext uri="{FF2B5EF4-FFF2-40B4-BE49-F238E27FC236}">
              <a16:creationId xmlns:a16="http://schemas.microsoft.com/office/drawing/2014/main" id="{7FC5CD6B-0E83-4AC2-A2B0-82273691735A}"/>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01" name="n_2aveValue【公民館】&#10;一人当たり面積">
          <a:extLst>
            <a:ext uri="{FF2B5EF4-FFF2-40B4-BE49-F238E27FC236}">
              <a16:creationId xmlns:a16="http://schemas.microsoft.com/office/drawing/2014/main" id="{7E7CF282-D2E4-4FD1-95F0-5795E820789B}"/>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02" name="n_3aveValue【公民館】&#10;一人当たり面積">
          <a:extLst>
            <a:ext uri="{FF2B5EF4-FFF2-40B4-BE49-F238E27FC236}">
              <a16:creationId xmlns:a16="http://schemas.microsoft.com/office/drawing/2014/main" id="{173C79D2-38AC-4990-8907-07076215A533}"/>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03" name="n_4aveValue【公民館】&#10;一人当たり面積">
          <a:extLst>
            <a:ext uri="{FF2B5EF4-FFF2-40B4-BE49-F238E27FC236}">
              <a16:creationId xmlns:a16="http://schemas.microsoft.com/office/drawing/2014/main" id="{44EF5AB4-B21D-479D-8388-843A16D7D4D3}"/>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8971</xdr:rowOff>
    </xdr:from>
    <xdr:ext cx="469744" cy="259045"/>
    <xdr:sp macro="" textlink="">
      <xdr:nvSpPr>
        <xdr:cNvPr id="804" name="n_1mainValue【公民館】&#10;一人当たり面積">
          <a:extLst>
            <a:ext uri="{FF2B5EF4-FFF2-40B4-BE49-F238E27FC236}">
              <a16:creationId xmlns:a16="http://schemas.microsoft.com/office/drawing/2014/main" id="{F904F306-E27B-4E3F-A544-F1D5E0CCEA12}"/>
            </a:ext>
          </a:extLst>
        </xdr:cNvPr>
        <xdr:cNvSpPr txBox="1"/>
      </xdr:nvSpPr>
      <xdr:spPr>
        <a:xfrm>
          <a:off x="21075727" y="1835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12971</xdr:rowOff>
    </xdr:from>
    <xdr:ext cx="469744" cy="259045"/>
    <xdr:sp macro="" textlink="">
      <xdr:nvSpPr>
        <xdr:cNvPr id="805" name="n_2mainValue【公民館】&#10;一人当たり面積">
          <a:extLst>
            <a:ext uri="{FF2B5EF4-FFF2-40B4-BE49-F238E27FC236}">
              <a16:creationId xmlns:a16="http://schemas.microsoft.com/office/drawing/2014/main" id="{2E79EA56-FE65-4607-9478-19573E6BE216}"/>
            </a:ext>
          </a:extLst>
        </xdr:cNvPr>
        <xdr:cNvSpPr txBox="1"/>
      </xdr:nvSpPr>
      <xdr:spPr>
        <a:xfrm>
          <a:off x="20199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806" name="n_3mainValue【公民館】&#10;一人当たり面積">
          <a:extLst>
            <a:ext uri="{FF2B5EF4-FFF2-40B4-BE49-F238E27FC236}">
              <a16:creationId xmlns:a16="http://schemas.microsoft.com/office/drawing/2014/main" id="{F8B7C859-2B17-4101-8D76-C0444892EB25}"/>
            </a:ext>
          </a:extLst>
        </xdr:cNvPr>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E7670371-C91E-4A66-BAC0-F78450389B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79F58BF5-6DB9-4CE2-A5F9-3D282B0835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1DFFCE4C-F105-447A-86A0-52DCC24AA0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道路及び橋梁・トンネルは有形固定資産減価償却率が高いが、これは新設が少ないためと思われる。アセットマネジメントに従い施設の更新を行っていく。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公営住宅は老朽化しているが、現在の入居者が退所するタイミングで廃止を予定している。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港湾・漁港については、類似団体の中で有形固定資産減価償却率が最大値となっている。施設更新の必要性があるものの、建設当時と比較すると漁業者数が激減しており、過度な投資は難しい。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認定こども園・幼稚園・保育所及び学校施設は再編の最中で、複合化と地震・津波に対応しつつ、将来の子ども数に見合った施設に変える計画を立てている。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22CC80-9BCF-42D7-84EC-145BB7C41E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59DC7-C53A-4262-B333-D3AF4F4C9D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4A6058-1949-42A6-BE85-9A9FE5D021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ECFDCB-2FA6-4C87-8204-7EB361F4B8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B89055-6E1E-4A68-B4A4-380EA19F59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71F8EE-97CB-4E59-A3BF-8FB3DD1C19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F21CBA-4B2D-4600-885F-182AC2C5C1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85F23E-A044-43B6-9671-57967AA861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63CF13-821E-4D36-9806-986F457600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84C72E-9D9C-4117-B61C-3E04E2C959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D7CD24-9669-4C22-87F9-1D17E97284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03B9B2-7148-421B-9FED-C4173CC062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7CF52E-55D6-491E-A7BE-241029FD30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E33B68-3263-4465-8751-BE4303C990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D670BC-B0A3-4FD1-82EF-DF6523E33A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97C84B-3170-4840-9693-2BD76AA486B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A3B936-E514-4E31-A60C-B5201701C3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A29558-EDD9-414C-924E-42B3541C72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BF51F5-13AF-4D48-9E50-88CF1190B4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7A1138-3AA9-4625-8721-DB34878E82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E1B42F-7BAC-47E9-9132-2733873C6A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8AFC6D-A980-4759-AB95-3F10AB8700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6DADB7-9251-4348-ADFF-6D392B2A07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F76F82-E3E9-488D-A4A3-611BA2F9A4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7178DF-E746-450D-A266-7ECCE794A3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E95429-E1E8-4004-A64B-51E91AB09A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E6EC99-AC0D-4844-BAB5-128D102EDA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445A88-6388-4E67-A8BB-827C052A3D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7E1E6F-E4C9-4FE9-8A49-1F47FD946C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EFC00E-135A-4EEF-B46F-6780049DEC8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8CB95B-669A-421A-B1ED-FF0DC76244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9BEE94-1161-4047-8DA0-87D1318E05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B45F779-F5AB-4458-95D9-4CB92A03C8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B305BF-F49B-4BB4-B8B8-2BB7A5E701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771184-21CF-4319-9428-2865AD18DD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BCD426-5C16-4B5B-93E6-159495DD85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68F661-FDDB-4BF7-B2CD-37FCDCD62F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257D3C-422A-4AFE-9C5C-4F408475BF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C8844E-4316-4D03-BB0A-87373B8019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479471-5F21-4E30-8893-8EC370D4D5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4DC4CBB-1B60-4288-9437-D06127E06B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FE01607-610E-4411-BE44-5C0A5B1292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876528D-6DFE-464C-81A8-226E18EECA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2B03180-372A-4175-8278-A260BF5508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0ED0AD1-6887-4564-9748-4164FA5004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10BF4CE-7E4A-4028-80C3-EFEF53368B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1B1FEEA-46B4-4101-BAAB-FED13F6132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3FB9F8-B18B-4B8B-99E0-355F3E9309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43BF052-A2FA-42C0-8BBB-BD112E2087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5BB9B12-82D6-4E2B-B227-2AB929BA28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B341C1F-B07D-4378-84C5-0615B3E7B0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DFF3EC7-5C45-421D-A86B-AAC3849B32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82F69BB-701A-4210-B3BE-0E119EAC81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8B858D4-EBCB-4CCA-884F-9F65E4B883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5013F4B-C24C-4836-8AED-9C3CAEE9F1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CC5079C-E8D1-4C03-B32F-BEC42C7395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2D62AC4-F168-432A-93F8-C6CF6AAF4C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8D9FCFE-418D-446C-96C7-4EFC7AAB1D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4242C15C-30EB-43FF-B2D6-F26F09EE70C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46F15FA3-2AE3-4D0D-BAEC-AABECCA8275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9C5127EE-BB0A-4329-8387-586B0BEDB15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C18EB11E-6DBD-427B-A519-9780FACE5AF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6116D73D-C4CF-46C1-BDBE-D493443A706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B1083CF3-3DDA-4570-85D6-835891A7FB1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950FE66-A0ED-4062-884D-FDB8B96853F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A034B64-C89D-42D3-B34B-B9320A8A434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F2F15C39-B9C6-45A2-B781-AC31A19CE1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2C1E36C4-9311-4C96-998E-F2359529E12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9D1FE14F-7039-4999-9F3E-BAE8CB3C39F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BCE5F213-F98D-4D58-AD70-F517C267AC35}"/>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E37F0BC5-B334-49B2-93C0-67738F5698C2}"/>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7F024F17-FE94-4302-802E-0B632BB2B5D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FE09D54-571D-46F1-BBCA-8341620424D9}"/>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10D916F7-A455-47B3-BE1A-4C06A65E0258}"/>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53E54C0A-FB3E-42D9-9412-34A91E27C67E}"/>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2F044789-0E8F-4B75-8845-F47EB66A4E32}"/>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9C0E2019-436B-47EE-8DF5-9C4A3760C73C}"/>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CB3B13D5-106E-4E6A-82AC-383B46F6D2AF}"/>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1384C0AC-BEFC-4B82-B2AB-B3C9F7135D12}"/>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64182225-0901-44F9-BBD8-28EB7E4A84E3}"/>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260D229-B3C0-447E-997E-8D5E868225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CFD5DBF-FE5A-46BF-B498-34588BFDFA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4167E31-089B-4F8C-BC9A-E2EA0EDF26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7E15BF-A9F3-45F1-8C4B-7ED1CB5F88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836F79A-F2B9-44A7-B913-A07F37541E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87" name="楕円 86">
          <a:extLst>
            <a:ext uri="{FF2B5EF4-FFF2-40B4-BE49-F238E27FC236}">
              <a16:creationId xmlns:a16="http://schemas.microsoft.com/office/drawing/2014/main" id="{0BFC7F9C-7D8B-44AF-A517-D02EE20EBDB3}"/>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5441ED73-7B38-47F5-B9CD-41A51798A1A9}"/>
            </a:ext>
          </a:extLst>
        </xdr:cNvPr>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104648</xdr:rowOff>
    </xdr:from>
    <xdr:to>
      <xdr:col>20</xdr:col>
      <xdr:colOff>38100</xdr:colOff>
      <xdr:row>62</xdr:row>
      <xdr:rowOff>34798</xdr:rowOff>
    </xdr:to>
    <xdr:sp macro="" textlink="">
      <xdr:nvSpPr>
        <xdr:cNvPr id="89" name="楕円 88">
          <a:extLst>
            <a:ext uri="{FF2B5EF4-FFF2-40B4-BE49-F238E27FC236}">
              <a16:creationId xmlns:a16="http://schemas.microsoft.com/office/drawing/2014/main" id="{3BC0D18E-DC46-45F3-A747-804E5A1355A8}"/>
            </a:ext>
          </a:extLst>
        </xdr:cNvPr>
        <xdr:cNvSpPr/>
      </xdr:nvSpPr>
      <xdr:spPr>
        <a:xfrm>
          <a:off x="3746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155448</xdr:rowOff>
    </xdr:from>
    <xdr:to>
      <xdr:col>24</xdr:col>
      <xdr:colOff>63500</xdr:colOff>
      <xdr:row>61</xdr:row>
      <xdr:rowOff>160020</xdr:rowOff>
    </xdr:to>
    <xdr:cxnSp macro="">
      <xdr:nvCxnSpPr>
        <xdr:cNvPr id="90" name="直線コネクタ 89">
          <a:extLst>
            <a:ext uri="{FF2B5EF4-FFF2-40B4-BE49-F238E27FC236}">
              <a16:creationId xmlns:a16="http://schemas.microsoft.com/office/drawing/2014/main" id="{E732F8FD-E9D6-40E4-BD64-EC5743637EE5}"/>
            </a:ext>
          </a:extLst>
        </xdr:cNvPr>
        <xdr:cNvCxnSpPr/>
      </xdr:nvCxnSpPr>
      <xdr:spPr>
        <a:xfrm>
          <a:off x="3797300" y="106138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65786</xdr:rowOff>
    </xdr:from>
    <xdr:to>
      <xdr:col>15</xdr:col>
      <xdr:colOff>101600</xdr:colOff>
      <xdr:row>61</xdr:row>
      <xdr:rowOff>167386</xdr:rowOff>
    </xdr:to>
    <xdr:sp macro="" textlink="">
      <xdr:nvSpPr>
        <xdr:cNvPr id="91" name="楕円 90">
          <a:extLst>
            <a:ext uri="{FF2B5EF4-FFF2-40B4-BE49-F238E27FC236}">
              <a16:creationId xmlns:a16="http://schemas.microsoft.com/office/drawing/2014/main" id="{BD0504F3-318E-48C0-A4C6-D6DDE7831B91}"/>
            </a:ext>
          </a:extLst>
        </xdr:cNvPr>
        <xdr:cNvSpPr/>
      </xdr:nvSpPr>
      <xdr:spPr>
        <a:xfrm>
          <a:off x="2857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116586</xdr:rowOff>
    </xdr:from>
    <xdr:to>
      <xdr:col>19</xdr:col>
      <xdr:colOff>177800</xdr:colOff>
      <xdr:row>61</xdr:row>
      <xdr:rowOff>155448</xdr:rowOff>
    </xdr:to>
    <xdr:cxnSp macro="">
      <xdr:nvCxnSpPr>
        <xdr:cNvPr id="92" name="直線コネクタ 91">
          <a:extLst>
            <a:ext uri="{FF2B5EF4-FFF2-40B4-BE49-F238E27FC236}">
              <a16:creationId xmlns:a16="http://schemas.microsoft.com/office/drawing/2014/main" id="{F699D13E-B4BE-4F12-9A2F-D0126DEFF98F}"/>
            </a:ext>
          </a:extLst>
        </xdr:cNvPr>
        <xdr:cNvCxnSpPr/>
      </xdr:nvCxnSpPr>
      <xdr:spPr>
        <a:xfrm>
          <a:off x="2908300" y="105750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26924</xdr:rowOff>
    </xdr:from>
    <xdr:to>
      <xdr:col>10</xdr:col>
      <xdr:colOff>165100</xdr:colOff>
      <xdr:row>61</xdr:row>
      <xdr:rowOff>128524</xdr:rowOff>
    </xdr:to>
    <xdr:sp macro="" textlink="">
      <xdr:nvSpPr>
        <xdr:cNvPr id="93" name="楕円 92">
          <a:extLst>
            <a:ext uri="{FF2B5EF4-FFF2-40B4-BE49-F238E27FC236}">
              <a16:creationId xmlns:a16="http://schemas.microsoft.com/office/drawing/2014/main" id="{E8AF45F6-215A-4D1F-ACA5-EE4FF2CCC074}"/>
            </a:ext>
          </a:extLst>
        </xdr:cNvPr>
        <xdr:cNvSpPr/>
      </xdr:nvSpPr>
      <xdr:spPr>
        <a:xfrm>
          <a:off x="1968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77724</xdr:rowOff>
    </xdr:from>
    <xdr:to>
      <xdr:col>15</xdr:col>
      <xdr:colOff>50800</xdr:colOff>
      <xdr:row>61</xdr:row>
      <xdr:rowOff>116586</xdr:rowOff>
    </xdr:to>
    <xdr:cxnSp macro="">
      <xdr:nvCxnSpPr>
        <xdr:cNvPr id="94" name="直線コネクタ 93">
          <a:extLst>
            <a:ext uri="{FF2B5EF4-FFF2-40B4-BE49-F238E27FC236}">
              <a16:creationId xmlns:a16="http://schemas.microsoft.com/office/drawing/2014/main" id="{A26C60D3-7C87-48BF-AF36-0C3F956B0C98}"/>
            </a:ext>
          </a:extLst>
        </xdr:cNvPr>
        <xdr:cNvCxnSpPr/>
      </xdr:nvCxnSpPr>
      <xdr:spPr>
        <a:xfrm>
          <a:off x="2019300" y="105361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5" name="n_1aveValue【体育館・プール】&#10;有形固定資産減価償却率">
          <a:extLst>
            <a:ext uri="{FF2B5EF4-FFF2-40B4-BE49-F238E27FC236}">
              <a16:creationId xmlns:a16="http://schemas.microsoft.com/office/drawing/2014/main" id="{F9242917-1414-4103-A06D-A2BA60F45C3D}"/>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6" name="n_2aveValue【体育館・プール】&#10;有形固定資産減価償却率">
          <a:extLst>
            <a:ext uri="{FF2B5EF4-FFF2-40B4-BE49-F238E27FC236}">
              <a16:creationId xmlns:a16="http://schemas.microsoft.com/office/drawing/2014/main" id="{5A9C5C01-5CB3-431C-9EEE-574742190B12}"/>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7" name="n_3aveValue【体育館・プール】&#10;有形固定資産減価償却率">
          <a:extLst>
            <a:ext uri="{FF2B5EF4-FFF2-40B4-BE49-F238E27FC236}">
              <a16:creationId xmlns:a16="http://schemas.microsoft.com/office/drawing/2014/main" id="{02AB63E3-B671-4E44-99E7-EC5548B55AA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98" name="n_4aveValue【体育館・プール】&#10;有形固定資産減価償却率">
          <a:extLst>
            <a:ext uri="{FF2B5EF4-FFF2-40B4-BE49-F238E27FC236}">
              <a16:creationId xmlns:a16="http://schemas.microsoft.com/office/drawing/2014/main" id="{C05B89F7-4F72-47AC-A5DD-42D4E1F6BE4E}"/>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25925</xdr:rowOff>
    </xdr:from>
    <xdr:ext cx="405111" cy="259045"/>
    <xdr:sp macro="" textlink="">
      <xdr:nvSpPr>
        <xdr:cNvPr id="99" name="n_1mainValue【体育館・プール】&#10;有形固定資産減価償却率">
          <a:extLst>
            <a:ext uri="{FF2B5EF4-FFF2-40B4-BE49-F238E27FC236}">
              <a16:creationId xmlns:a16="http://schemas.microsoft.com/office/drawing/2014/main" id="{D8936665-4727-4906-ACE2-0ECB460AB19B}"/>
            </a:ext>
          </a:extLst>
        </xdr:cNvPr>
        <xdr:cNvSpPr txBox="1"/>
      </xdr:nvSpPr>
      <xdr:spPr>
        <a:xfrm>
          <a:off x="35820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00" name="n_2mainValue【体育館・プール】&#10;有形固定資産減価償却率">
          <a:extLst>
            <a:ext uri="{FF2B5EF4-FFF2-40B4-BE49-F238E27FC236}">
              <a16:creationId xmlns:a16="http://schemas.microsoft.com/office/drawing/2014/main" id="{4BF7D865-FE2C-415C-A395-3D085340D6CE}"/>
            </a:ext>
          </a:extLst>
        </xdr:cNvPr>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119651</xdr:rowOff>
    </xdr:from>
    <xdr:ext cx="405111" cy="259045"/>
    <xdr:sp macro="" textlink="">
      <xdr:nvSpPr>
        <xdr:cNvPr id="101" name="n_3mainValue【体育館・プール】&#10;有形固定資産減価償却率">
          <a:extLst>
            <a:ext uri="{FF2B5EF4-FFF2-40B4-BE49-F238E27FC236}">
              <a16:creationId xmlns:a16="http://schemas.microsoft.com/office/drawing/2014/main" id="{11D51E54-D42C-4641-8E89-078145CA3FD8}"/>
            </a:ext>
          </a:extLst>
        </xdr:cNvPr>
        <xdr:cNvSpPr txBox="1"/>
      </xdr:nvSpPr>
      <xdr:spPr>
        <a:xfrm>
          <a:off x="1816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F2C6CA5-CC07-4F31-8869-D6328E0984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69AD1D89-8C3A-4877-85B7-4784890C00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65698FA0-328E-46FF-A07A-D58FCB8C01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6832098B-F902-4056-BA88-95E36BC449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7432C14-1C5F-4917-B883-5A8C3BF248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7EE70D2-8526-4A45-9FF3-5C52CB238F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5DBE0545-C36D-4026-B621-A1803844AD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D9D048AB-0D72-4D4F-9D1F-0F45BB358B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782B00C9-9FF6-4F06-8D60-07E0057E6E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78CE512D-5F29-4B98-812B-A423C8B914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4EFB07AE-EF5F-4894-BEA9-9DF287A9AB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50C94D11-1C74-4005-B60E-31C761FF317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E36C770E-3AEE-439F-9281-1ED1E647CE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6F2E6565-4054-4095-98C0-16DF8B55693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7EBC725E-4441-4A8F-A3D9-76B54CFCB2D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5FD00CA4-9E8B-4C70-97DE-4D77A03F23D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8129F33F-9A1F-49A2-B520-2ED82C78BA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9AB851FE-E78A-42DF-8967-C2D833D536E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1E196A9E-86D8-45B1-8047-EDBA39BED8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6B45E208-A57D-4914-9652-816D1A0CFD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9293331A-8469-4ABD-B703-CB0672F5D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D4E71826-FCA5-4344-BC78-413D134F50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625784FC-97E0-494E-8E23-B38AD7F94E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5" name="直線コネクタ 124">
          <a:extLst>
            <a:ext uri="{FF2B5EF4-FFF2-40B4-BE49-F238E27FC236}">
              <a16:creationId xmlns:a16="http://schemas.microsoft.com/office/drawing/2014/main" id="{6A927FBF-E67C-44EE-AF59-F34AC95DA035}"/>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6" name="【体育館・プール】&#10;一人当たり面積最小値テキスト">
          <a:extLst>
            <a:ext uri="{FF2B5EF4-FFF2-40B4-BE49-F238E27FC236}">
              <a16:creationId xmlns:a16="http://schemas.microsoft.com/office/drawing/2014/main" id="{7D339658-A5D0-439D-AA19-B6B60DCD9FA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27" name="直線コネクタ 126">
          <a:extLst>
            <a:ext uri="{FF2B5EF4-FFF2-40B4-BE49-F238E27FC236}">
              <a16:creationId xmlns:a16="http://schemas.microsoft.com/office/drawing/2014/main" id="{05B24CEC-E095-49F8-BD30-CF3F2E1CE261}"/>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28" name="【体育館・プール】&#10;一人当たり面積最大値テキスト">
          <a:extLst>
            <a:ext uri="{FF2B5EF4-FFF2-40B4-BE49-F238E27FC236}">
              <a16:creationId xmlns:a16="http://schemas.microsoft.com/office/drawing/2014/main" id="{5EA8C093-E04E-485F-97D8-C34DEA7576C8}"/>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29" name="直線コネクタ 128">
          <a:extLst>
            <a:ext uri="{FF2B5EF4-FFF2-40B4-BE49-F238E27FC236}">
              <a16:creationId xmlns:a16="http://schemas.microsoft.com/office/drawing/2014/main" id="{B4F99B3C-88E4-498D-8A7F-151E4DA98597}"/>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0" name="【体育館・プール】&#10;一人当たり面積平均値テキスト">
          <a:extLst>
            <a:ext uri="{FF2B5EF4-FFF2-40B4-BE49-F238E27FC236}">
              <a16:creationId xmlns:a16="http://schemas.microsoft.com/office/drawing/2014/main" id="{F929ABE4-A2BF-4A87-BE24-A99750601556}"/>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1" name="フローチャート: 判断 130">
          <a:extLst>
            <a:ext uri="{FF2B5EF4-FFF2-40B4-BE49-F238E27FC236}">
              <a16:creationId xmlns:a16="http://schemas.microsoft.com/office/drawing/2014/main" id="{5F269593-72FF-4217-BF1D-5881D59EFEB4}"/>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2" name="フローチャート: 判断 131">
          <a:extLst>
            <a:ext uri="{FF2B5EF4-FFF2-40B4-BE49-F238E27FC236}">
              <a16:creationId xmlns:a16="http://schemas.microsoft.com/office/drawing/2014/main" id="{8E2B93C4-AF3A-4D0E-BC7B-90DD0D6B22F9}"/>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3" name="フローチャート: 判断 132">
          <a:extLst>
            <a:ext uri="{FF2B5EF4-FFF2-40B4-BE49-F238E27FC236}">
              <a16:creationId xmlns:a16="http://schemas.microsoft.com/office/drawing/2014/main" id="{A5491B46-24AF-4A9B-8763-0C960C370FAF}"/>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4" name="フローチャート: 判断 133">
          <a:extLst>
            <a:ext uri="{FF2B5EF4-FFF2-40B4-BE49-F238E27FC236}">
              <a16:creationId xmlns:a16="http://schemas.microsoft.com/office/drawing/2014/main" id="{CB0FA1AE-F55B-4058-9D1B-50888528AA1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5" name="フローチャート: 判断 134">
          <a:extLst>
            <a:ext uri="{FF2B5EF4-FFF2-40B4-BE49-F238E27FC236}">
              <a16:creationId xmlns:a16="http://schemas.microsoft.com/office/drawing/2014/main" id="{F6B7F643-8797-410D-96E3-94C99679C5B5}"/>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7C622F9-C7A1-44A3-B128-19DBD9D9D7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005D7E9-7E8F-494F-805A-8DA950D099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175852C-C188-41F6-A79C-B90606269B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F933DE4-C4A4-4B26-9C19-723F8C98A8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B04D63F-1936-4907-ACE1-E1C546F4A5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107696</xdr:rowOff>
    </xdr:from>
    <xdr:to>
      <xdr:col>55</xdr:col>
      <xdr:colOff>50800</xdr:colOff>
      <xdr:row>64</xdr:row>
      <xdr:rowOff>37846</xdr:rowOff>
    </xdr:to>
    <xdr:sp macro="" textlink="">
      <xdr:nvSpPr>
        <xdr:cNvPr id="141" name="楕円 140">
          <a:extLst>
            <a:ext uri="{FF2B5EF4-FFF2-40B4-BE49-F238E27FC236}">
              <a16:creationId xmlns:a16="http://schemas.microsoft.com/office/drawing/2014/main" id="{5ADA05C7-0710-41C5-8789-F3C0AAFA0D08}"/>
            </a:ext>
          </a:extLst>
        </xdr:cNvPr>
        <xdr:cNvSpPr/>
      </xdr:nvSpPr>
      <xdr:spPr>
        <a:xfrm>
          <a:off x="104267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22623</xdr:rowOff>
    </xdr:from>
    <xdr:ext cx="469744" cy="259045"/>
    <xdr:sp macro="" textlink="">
      <xdr:nvSpPr>
        <xdr:cNvPr id="142" name="【体育館・プール】&#10;一人当たり面積該当値テキスト">
          <a:extLst>
            <a:ext uri="{FF2B5EF4-FFF2-40B4-BE49-F238E27FC236}">
              <a16:creationId xmlns:a16="http://schemas.microsoft.com/office/drawing/2014/main" id="{61E44BA0-C451-40B2-9E55-2FFAC45BF622}"/>
            </a:ext>
          </a:extLst>
        </xdr:cNvPr>
        <xdr:cNvSpPr txBox="1"/>
      </xdr:nvSpPr>
      <xdr:spPr>
        <a:xfrm>
          <a:off x="10515600" y="108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110363</xdr:rowOff>
    </xdr:from>
    <xdr:to>
      <xdr:col>50</xdr:col>
      <xdr:colOff>165100</xdr:colOff>
      <xdr:row>64</xdr:row>
      <xdr:rowOff>40513</xdr:rowOff>
    </xdr:to>
    <xdr:sp macro="" textlink="">
      <xdr:nvSpPr>
        <xdr:cNvPr id="143" name="楕円 142">
          <a:extLst>
            <a:ext uri="{FF2B5EF4-FFF2-40B4-BE49-F238E27FC236}">
              <a16:creationId xmlns:a16="http://schemas.microsoft.com/office/drawing/2014/main" id="{EE030321-7385-4163-82F8-ABBD448CC283}"/>
            </a:ext>
          </a:extLst>
        </xdr:cNvPr>
        <xdr:cNvSpPr/>
      </xdr:nvSpPr>
      <xdr:spPr>
        <a:xfrm>
          <a:off x="9588500" y="10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158496</xdr:rowOff>
    </xdr:from>
    <xdr:to>
      <xdr:col>55</xdr:col>
      <xdr:colOff>0</xdr:colOff>
      <xdr:row>63</xdr:row>
      <xdr:rowOff>161163</xdr:rowOff>
    </xdr:to>
    <xdr:cxnSp macro="">
      <xdr:nvCxnSpPr>
        <xdr:cNvPr id="144" name="直線コネクタ 143">
          <a:extLst>
            <a:ext uri="{FF2B5EF4-FFF2-40B4-BE49-F238E27FC236}">
              <a16:creationId xmlns:a16="http://schemas.microsoft.com/office/drawing/2014/main" id="{8E2D5B0C-EFF1-4F2E-9B99-03F4B46C724D}"/>
            </a:ext>
          </a:extLst>
        </xdr:cNvPr>
        <xdr:cNvCxnSpPr/>
      </xdr:nvCxnSpPr>
      <xdr:spPr>
        <a:xfrm flipV="1">
          <a:off x="9639300" y="109598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112649</xdr:rowOff>
    </xdr:from>
    <xdr:to>
      <xdr:col>46</xdr:col>
      <xdr:colOff>38100</xdr:colOff>
      <xdr:row>64</xdr:row>
      <xdr:rowOff>42799</xdr:rowOff>
    </xdr:to>
    <xdr:sp macro="" textlink="">
      <xdr:nvSpPr>
        <xdr:cNvPr id="145" name="楕円 144">
          <a:extLst>
            <a:ext uri="{FF2B5EF4-FFF2-40B4-BE49-F238E27FC236}">
              <a16:creationId xmlns:a16="http://schemas.microsoft.com/office/drawing/2014/main" id="{710D2C93-64B3-4D3D-A9FC-D23E98428745}"/>
            </a:ext>
          </a:extLst>
        </xdr:cNvPr>
        <xdr:cNvSpPr/>
      </xdr:nvSpPr>
      <xdr:spPr>
        <a:xfrm>
          <a:off x="8699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161163</xdr:rowOff>
    </xdr:from>
    <xdr:to>
      <xdr:col>50</xdr:col>
      <xdr:colOff>114300</xdr:colOff>
      <xdr:row>63</xdr:row>
      <xdr:rowOff>163449</xdr:rowOff>
    </xdr:to>
    <xdr:cxnSp macro="">
      <xdr:nvCxnSpPr>
        <xdr:cNvPr id="146" name="直線コネクタ 145">
          <a:extLst>
            <a:ext uri="{FF2B5EF4-FFF2-40B4-BE49-F238E27FC236}">
              <a16:creationId xmlns:a16="http://schemas.microsoft.com/office/drawing/2014/main" id="{AB0EF37D-863F-4980-9B68-0A79846F909D}"/>
            </a:ext>
          </a:extLst>
        </xdr:cNvPr>
        <xdr:cNvCxnSpPr/>
      </xdr:nvCxnSpPr>
      <xdr:spPr>
        <a:xfrm flipV="1">
          <a:off x="8750300" y="10962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147" name="楕円 146">
          <a:extLst>
            <a:ext uri="{FF2B5EF4-FFF2-40B4-BE49-F238E27FC236}">
              <a16:creationId xmlns:a16="http://schemas.microsoft.com/office/drawing/2014/main" id="{44C18C34-F779-476F-BCB8-441FDE7E73BE}"/>
            </a:ext>
          </a:extLst>
        </xdr:cNvPr>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163449</xdr:rowOff>
    </xdr:from>
    <xdr:to>
      <xdr:col>45</xdr:col>
      <xdr:colOff>177800</xdr:colOff>
      <xdr:row>63</xdr:row>
      <xdr:rowOff>165735</xdr:rowOff>
    </xdr:to>
    <xdr:cxnSp macro="">
      <xdr:nvCxnSpPr>
        <xdr:cNvPr id="148" name="直線コネクタ 147">
          <a:extLst>
            <a:ext uri="{FF2B5EF4-FFF2-40B4-BE49-F238E27FC236}">
              <a16:creationId xmlns:a16="http://schemas.microsoft.com/office/drawing/2014/main" id="{114B7CD0-66A3-4FE0-B366-FE2382A155AE}"/>
            </a:ext>
          </a:extLst>
        </xdr:cNvPr>
        <xdr:cNvCxnSpPr/>
      </xdr:nvCxnSpPr>
      <xdr:spPr>
        <a:xfrm flipV="1">
          <a:off x="7861300" y="109647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49" name="n_1aveValue【体育館・プール】&#10;一人当たり面積">
          <a:extLst>
            <a:ext uri="{FF2B5EF4-FFF2-40B4-BE49-F238E27FC236}">
              <a16:creationId xmlns:a16="http://schemas.microsoft.com/office/drawing/2014/main" id="{12BD40C4-E6D0-4C1F-B2DF-A4E3DFC255A2}"/>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0" name="n_2aveValue【体育館・プール】&#10;一人当たり面積">
          <a:extLst>
            <a:ext uri="{FF2B5EF4-FFF2-40B4-BE49-F238E27FC236}">
              <a16:creationId xmlns:a16="http://schemas.microsoft.com/office/drawing/2014/main" id="{71716FA2-2F5D-4CA5-B9FB-8BBAAD1E6CF7}"/>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1" name="n_3aveValue【体育館・プール】&#10;一人当たり面積">
          <a:extLst>
            <a:ext uri="{FF2B5EF4-FFF2-40B4-BE49-F238E27FC236}">
              <a16:creationId xmlns:a16="http://schemas.microsoft.com/office/drawing/2014/main" id="{9DE524F0-54E8-4F26-9C2F-0FEFC3F8AE1D}"/>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2" name="n_4aveValue【体育館・プール】&#10;一人当たり面積">
          <a:extLst>
            <a:ext uri="{FF2B5EF4-FFF2-40B4-BE49-F238E27FC236}">
              <a16:creationId xmlns:a16="http://schemas.microsoft.com/office/drawing/2014/main" id="{09DB24F7-1BEA-46DF-8E00-37BA668C2086}"/>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31640</xdr:rowOff>
    </xdr:from>
    <xdr:ext cx="469744" cy="259045"/>
    <xdr:sp macro="" textlink="">
      <xdr:nvSpPr>
        <xdr:cNvPr id="153" name="n_1mainValue【体育館・プール】&#10;一人当たり面積">
          <a:extLst>
            <a:ext uri="{FF2B5EF4-FFF2-40B4-BE49-F238E27FC236}">
              <a16:creationId xmlns:a16="http://schemas.microsoft.com/office/drawing/2014/main" id="{0284B3C6-2538-4F8A-8892-F01A10F329FC}"/>
            </a:ext>
          </a:extLst>
        </xdr:cNvPr>
        <xdr:cNvSpPr txBox="1"/>
      </xdr:nvSpPr>
      <xdr:spPr>
        <a:xfrm>
          <a:off x="93917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33926</xdr:rowOff>
    </xdr:from>
    <xdr:ext cx="469744" cy="259045"/>
    <xdr:sp macro="" textlink="">
      <xdr:nvSpPr>
        <xdr:cNvPr id="154" name="n_2mainValue【体育館・プール】&#10;一人当たり面積">
          <a:extLst>
            <a:ext uri="{FF2B5EF4-FFF2-40B4-BE49-F238E27FC236}">
              <a16:creationId xmlns:a16="http://schemas.microsoft.com/office/drawing/2014/main" id="{CF2077A5-398B-4637-AF39-35DD4B198BFE}"/>
            </a:ext>
          </a:extLst>
        </xdr:cNvPr>
        <xdr:cNvSpPr txBox="1"/>
      </xdr:nvSpPr>
      <xdr:spPr>
        <a:xfrm>
          <a:off x="8515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36212</xdr:rowOff>
    </xdr:from>
    <xdr:ext cx="469744" cy="259045"/>
    <xdr:sp macro="" textlink="">
      <xdr:nvSpPr>
        <xdr:cNvPr id="155" name="n_3mainValue【体育館・プール】&#10;一人当たり面積">
          <a:extLst>
            <a:ext uri="{FF2B5EF4-FFF2-40B4-BE49-F238E27FC236}">
              <a16:creationId xmlns:a16="http://schemas.microsoft.com/office/drawing/2014/main" id="{42572AF3-C29A-4907-95AF-E14F20F15800}"/>
            </a:ext>
          </a:extLst>
        </xdr:cNvPr>
        <xdr:cNvSpPr txBox="1"/>
      </xdr:nvSpPr>
      <xdr:spPr>
        <a:xfrm>
          <a:off x="7626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6746C617-93C0-4696-ACD1-70A89B499A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B8557A28-0378-4629-8425-9ED0671277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CE1F7E5-CADC-4F03-AF32-F6B502ED64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4F36A690-99FC-421A-A015-F44710AB8F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8AEF4D68-0A36-4FCD-B780-57C25B562C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DF2F984B-1022-4F80-850D-490BC8A685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64A8CB32-38EE-4578-986F-6949CD9549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B1876E83-C6EF-47F5-ADEE-2AC854FEC74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31AD31D8-A802-435D-9A0E-417C7B3717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DCF8A263-7F4B-4535-8533-828E6B8E8A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29460599-FC80-45AC-B39B-B89AE61B97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E286E216-E547-404D-B192-67F67B1654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C13740F5-631C-4EC2-9342-8BBDE443A2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435566FA-257F-4355-9667-D198DEE041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1923EDE0-9101-4F4E-A83F-A6C9BE234D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40711AED-E937-42FF-A3D7-AB8782B848A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099D2451-AAFB-48D0-8CD8-FA075B1C23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F736A854-737C-4463-BB41-60A9633B61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CC1B8108-E11E-42B4-92D9-FF3FDEA845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69046ADC-A133-4F5B-82FB-2A0164DB15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AF4CE974-C0C1-4717-8C4B-634462DB9D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8DED691E-2C29-4F7C-85F3-515226F46C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4C00A04F-0B0A-4BAB-9862-F6EEA75DC6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72F3A211-12BF-448B-A416-3D5A29C9FA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C22C94EB-846C-44B6-9BFF-F2FF33456B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FB1172A5-3F52-4C4E-8F9D-3E0C518AD4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743FDE5C-A391-4E44-B952-4B1405E091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B646E825-57EF-4F2B-BED9-5475251DD7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AA9C0AB8-BF42-45BD-9B23-D3EBC8AB7C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C6646EA7-3C29-4879-A8EA-EE1674D1C2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15499F81-649D-4539-80F9-13B6BE01BC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36C9D574-B8D2-4111-83B2-0B07C2338D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16E3F3EF-308E-46D8-A77F-AC65FEE2AB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57356D30-CCD8-4B9C-BEB2-B047F55A16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22F03C1E-88B7-406B-AFE4-16AF8DB1C6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0C525C46-44EA-4519-A688-8D69F84E19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863123A7-AEE2-42F6-9C38-0913606B43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65819EFA-CE88-42E0-9D9D-9370326807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57E7D5A4-C7BA-4F9A-AD01-DECC69005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C12955B1-B723-48AC-9A92-FF9F38A59A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id="{CC475FAC-B737-43BC-A93B-0045488956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id="{F76CFFC8-F07C-4768-BEE1-0202BD71E1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id="{00D6F4C7-3D05-4626-AC71-BC339149D2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9" name="直線コネクタ 198">
          <a:extLst>
            <a:ext uri="{FF2B5EF4-FFF2-40B4-BE49-F238E27FC236}">
              <a16:creationId xmlns:a16="http://schemas.microsoft.com/office/drawing/2014/main" id="{B800F9F6-BC82-4ED5-A3AC-9710F78432D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0" name="テキスト ボックス 199">
          <a:extLst>
            <a:ext uri="{FF2B5EF4-FFF2-40B4-BE49-F238E27FC236}">
              <a16:creationId xmlns:a16="http://schemas.microsoft.com/office/drawing/2014/main" id="{6E39C32F-3F36-415F-9145-A127227A14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1" name="直線コネクタ 200">
          <a:extLst>
            <a:ext uri="{FF2B5EF4-FFF2-40B4-BE49-F238E27FC236}">
              <a16:creationId xmlns:a16="http://schemas.microsoft.com/office/drawing/2014/main" id="{101D155B-5210-45ED-9F10-1C9CD5C0D5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2" name="テキスト ボックス 201">
          <a:extLst>
            <a:ext uri="{FF2B5EF4-FFF2-40B4-BE49-F238E27FC236}">
              <a16:creationId xmlns:a16="http://schemas.microsoft.com/office/drawing/2014/main" id="{6B1118B0-0BA9-46EC-B335-2F71008EC2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3" name="直線コネクタ 202">
          <a:extLst>
            <a:ext uri="{FF2B5EF4-FFF2-40B4-BE49-F238E27FC236}">
              <a16:creationId xmlns:a16="http://schemas.microsoft.com/office/drawing/2014/main" id="{B9FE8C92-D285-4859-BE81-48D808F45F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4" name="テキスト ボックス 203">
          <a:extLst>
            <a:ext uri="{FF2B5EF4-FFF2-40B4-BE49-F238E27FC236}">
              <a16:creationId xmlns:a16="http://schemas.microsoft.com/office/drawing/2014/main" id="{F8FB04D7-BAA8-42E1-B3CD-76A7229036B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5" name="直線コネクタ 204">
          <a:extLst>
            <a:ext uri="{FF2B5EF4-FFF2-40B4-BE49-F238E27FC236}">
              <a16:creationId xmlns:a16="http://schemas.microsoft.com/office/drawing/2014/main" id="{3DEAF9DB-8F7E-4060-BBBA-245EC957B3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6" name="テキスト ボックス 205">
          <a:extLst>
            <a:ext uri="{FF2B5EF4-FFF2-40B4-BE49-F238E27FC236}">
              <a16:creationId xmlns:a16="http://schemas.microsoft.com/office/drawing/2014/main" id="{755CE508-31AE-4891-B9F6-57F292E605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7" name="直線コネクタ 206">
          <a:extLst>
            <a:ext uri="{FF2B5EF4-FFF2-40B4-BE49-F238E27FC236}">
              <a16:creationId xmlns:a16="http://schemas.microsoft.com/office/drawing/2014/main" id="{F15684EA-836F-4C22-8469-4B93C18CBF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08" name="テキスト ボックス 207">
          <a:extLst>
            <a:ext uri="{FF2B5EF4-FFF2-40B4-BE49-F238E27FC236}">
              <a16:creationId xmlns:a16="http://schemas.microsoft.com/office/drawing/2014/main" id="{ECF75BAC-5836-4A3F-B900-574D5576E87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9" name="直線コネクタ 208">
          <a:extLst>
            <a:ext uri="{FF2B5EF4-FFF2-40B4-BE49-F238E27FC236}">
              <a16:creationId xmlns:a16="http://schemas.microsoft.com/office/drawing/2014/main" id="{5F2728EF-DBC7-484B-8FA5-804FB4A968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0" name="テキスト ボックス 209">
          <a:extLst>
            <a:ext uri="{FF2B5EF4-FFF2-40B4-BE49-F238E27FC236}">
              <a16:creationId xmlns:a16="http://schemas.microsoft.com/office/drawing/2014/main" id="{46DAF0C3-D3AD-4BEA-9B6F-FE725C1BC2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39881E3E-EDCF-48AC-BCCD-A6EF1BD0BD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2" name="直線コネクタ 211">
          <a:extLst>
            <a:ext uri="{FF2B5EF4-FFF2-40B4-BE49-F238E27FC236}">
              <a16:creationId xmlns:a16="http://schemas.microsoft.com/office/drawing/2014/main" id="{600ED2B7-1B3E-4D0E-9AD2-AADAB5D2850E}"/>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3" name="【一般廃棄物処理施設】&#10;有形固定資産減価償却率最小値テキスト">
          <a:extLst>
            <a:ext uri="{FF2B5EF4-FFF2-40B4-BE49-F238E27FC236}">
              <a16:creationId xmlns:a16="http://schemas.microsoft.com/office/drawing/2014/main" id="{50C81FC3-3512-4C0F-B583-744CB70EB65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4" name="直線コネクタ 213">
          <a:extLst>
            <a:ext uri="{FF2B5EF4-FFF2-40B4-BE49-F238E27FC236}">
              <a16:creationId xmlns:a16="http://schemas.microsoft.com/office/drawing/2014/main" id="{D35FBCD7-491A-44F3-A6DF-1B162655E37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58207E29-4293-49FA-8971-19E1472AC0B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16" name="直線コネクタ 215">
          <a:extLst>
            <a:ext uri="{FF2B5EF4-FFF2-40B4-BE49-F238E27FC236}">
              <a16:creationId xmlns:a16="http://schemas.microsoft.com/office/drawing/2014/main" id="{89765F2C-FAF6-4D55-9490-FE80E39F59A3}"/>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1AC50340-3676-453F-A0D9-32D4134C6202}"/>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18" name="フローチャート: 判断 217">
          <a:extLst>
            <a:ext uri="{FF2B5EF4-FFF2-40B4-BE49-F238E27FC236}">
              <a16:creationId xmlns:a16="http://schemas.microsoft.com/office/drawing/2014/main" id="{9566FB8C-5742-4217-BDC4-1680F4F57707}"/>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19" name="フローチャート: 判断 218">
          <a:extLst>
            <a:ext uri="{FF2B5EF4-FFF2-40B4-BE49-F238E27FC236}">
              <a16:creationId xmlns:a16="http://schemas.microsoft.com/office/drawing/2014/main" id="{25F19101-E7A8-4767-97DC-B335E21FF02E}"/>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0" name="フローチャート: 判断 219">
          <a:extLst>
            <a:ext uri="{FF2B5EF4-FFF2-40B4-BE49-F238E27FC236}">
              <a16:creationId xmlns:a16="http://schemas.microsoft.com/office/drawing/2014/main" id="{D7FEFB95-9FFB-43B2-8BBE-DFC216F60B81}"/>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1" name="フローチャート: 判断 220">
          <a:extLst>
            <a:ext uri="{FF2B5EF4-FFF2-40B4-BE49-F238E27FC236}">
              <a16:creationId xmlns:a16="http://schemas.microsoft.com/office/drawing/2014/main" id="{E02CD1AE-5EC1-4C27-A625-CB569E829E5E}"/>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2" name="フローチャート: 判断 221">
          <a:extLst>
            <a:ext uri="{FF2B5EF4-FFF2-40B4-BE49-F238E27FC236}">
              <a16:creationId xmlns:a16="http://schemas.microsoft.com/office/drawing/2014/main" id="{DD8D2845-A64F-43B4-A0DD-8E4CB5306FCA}"/>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AF8D29CA-4973-4276-99A0-0F0FFD7191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589AAB2E-F3CC-4DF6-A1DF-DC264896FD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9E1D9A37-BD3A-4137-9525-C9BCF6E8E1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75498E3C-5438-40D6-A921-0109E75698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C3DDCA51-2397-411C-B82E-904982B258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228" name="楕円 227">
          <a:extLst>
            <a:ext uri="{FF2B5EF4-FFF2-40B4-BE49-F238E27FC236}">
              <a16:creationId xmlns:a16="http://schemas.microsoft.com/office/drawing/2014/main" id="{34B390BC-C586-4097-95EB-D5EC55DAC089}"/>
            </a:ext>
          </a:extLst>
        </xdr:cNvPr>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97D8720A-FA35-4B5A-9BEE-87B974168838}"/>
            </a:ext>
          </a:extLst>
        </xdr:cNvPr>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230" name="楕円 229">
          <a:extLst>
            <a:ext uri="{FF2B5EF4-FFF2-40B4-BE49-F238E27FC236}">
              <a16:creationId xmlns:a16="http://schemas.microsoft.com/office/drawing/2014/main" id="{A12A1E81-98D6-4E4C-8E93-38A4334E642B}"/>
            </a:ext>
          </a:extLst>
        </xdr:cNvPr>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68580</xdr:rowOff>
    </xdr:to>
    <xdr:cxnSp macro="">
      <xdr:nvCxnSpPr>
        <xdr:cNvPr id="231" name="直線コネクタ 230">
          <a:extLst>
            <a:ext uri="{FF2B5EF4-FFF2-40B4-BE49-F238E27FC236}">
              <a16:creationId xmlns:a16="http://schemas.microsoft.com/office/drawing/2014/main" id="{CC3DDF88-34DE-4A4E-AC3B-5F2AEA9CFDE1}"/>
            </a:ext>
          </a:extLst>
        </xdr:cNvPr>
        <xdr:cNvCxnSpPr/>
      </xdr:nvCxnSpPr>
      <xdr:spPr>
        <a:xfrm>
          <a:off x="15481300" y="654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232" name="楕円 231">
          <a:extLst>
            <a:ext uri="{FF2B5EF4-FFF2-40B4-BE49-F238E27FC236}">
              <a16:creationId xmlns:a16="http://schemas.microsoft.com/office/drawing/2014/main" id="{9DB508CF-A6B0-4D54-B58C-57B59538FF1E}"/>
            </a:ext>
          </a:extLst>
        </xdr:cNvPr>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26670</xdr:rowOff>
    </xdr:to>
    <xdr:cxnSp macro="">
      <xdr:nvCxnSpPr>
        <xdr:cNvPr id="233" name="直線コネクタ 232">
          <a:extLst>
            <a:ext uri="{FF2B5EF4-FFF2-40B4-BE49-F238E27FC236}">
              <a16:creationId xmlns:a16="http://schemas.microsoft.com/office/drawing/2014/main" id="{AF109A1B-2B51-42F7-9CCC-9A2E6AA637C0}"/>
            </a:ext>
          </a:extLst>
        </xdr:cNvPr>
        <xdr:cNvCxnSpPr/>
      </xdr:nvCxnSpPr>
      <xdr:spPr>
        <a:xfrm>
          <a:off x="14592300" y="65017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234" name="楕円 233">
          <a:extLst>
            <a:ext uri="{FF2B5EF4-FFF2-40B4-BE49-F238E27FC236}">
              <a16:creationId xmlns:a16="http://schemas.microsoft.com/office/drawing/2014/main" id="{E689E7B5-6B4F-42DC-83D6-94601142424C}"/>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158115</xdr:rowOff>
    </xdr:to>
    <xdr:cxnSp macro="">
      <xdr:nvCxnSpPr>
        <xdr:cNvPr id="235" name="直線コネクタ 234">
          <a:extLst>
            <a:ext uri="{FF2B5EF4-FFF2-40B4-BE49-F238E27FC236}">
              <a16:creationId xmlns:a16="http://schemas.microsoft.com/office/drawing/2014/main" id="{F5A66BE4-8FF6-463F-8680-19B24FF02BEB}"/>
            </a:ext>
          </a:extLst>
        </xdr:cNvPr>
        <xdr:cNvCxnSpPr/>
      </xdr:nvCxnSpPr>
      <xdr:spPr>
        <a:xfrm>
          <a:off x="13703300" y="6465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26B308A5-3D47-4D7B-BAF2-5E5AA137A6DE}"/>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A5ACF69F-D12D-40A6-BAFE-CD579BDA1961}"/>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1197F71C-9E33-4B89-8E75-0AA9ED668FD5}"/>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BAA5BBD2-71E3-40AC-9AF3-3D91A3D1EE15}"/>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240" name="n_1mainValue【一般廃棄物処理施設】&#10;有形固定資産減価償却率">
          <a:extLst>
            <a:ext uri="{FF2B5EF4-FFF2-40B4-BE49-F238E27FC236}">
              <a16:creationId xmlns:a16="http://schemas.microsoft.com/office/drawing/2014/main" id="{77D1B9CC-7334-415B-A93D-0D8AB23E4C71}"/>
            </a:ext>
          </a:extLst>
        </xdr:cNvPr>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241" name="n_2mainValue【一般廃棄物処理施設】&#10;有形固定資産減価償却率">
          <a:extLst>
            <a:ext uri="{FF2B5EF4-FFF2-40B4-BE49-F238E27FC236}">
              <a16:creationId xmlns:a16="http://schemas.microsoft.com/office/drawing/2014/main" id="{1D6CC19F-274E-4000-B1E0-E295A3D42966}"/>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242" name="n_3mainValue【一般廃棄物処理施設】&#10;有形固定資産減価償却率">
          <a:extLst>
            <a:ext uri="{FF2B5EF4-FFF2-40B4-BE49-F238E27FC236}">
              <a16:creationId xmlns:a16="http://schemas.microsoft.com/office/drawing/2014/main" id="{3A76E964-45E2-468C-9404-0F8265410BC3}"/>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813D7BEC-36FD-4B64-822C-75B57C33C6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FD5F015D-CB86-4255-8E94-7A7656FFB8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C1B13DFD-2AD4-4118-BEC8-6126E5589F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D1AC1678-5D3E-4B32-855E-4DD88FF5B2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C5C38562-6F35-4B19-B6FC-1CAF61D755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20CC4757-F0E7-4B6D-A9DB-13CE5AE47A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362C3290-4801-436C-AD6A-6D8429A1CE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439C4BC5-D166-4D38-89A5-5FC2E889A0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6C285E1A-D362-49A6-800A-7809D56848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DCD8B6C1-639A-4AD6-8D07-2DAF8EE818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3" name="直線コネクタ 252">
          <a:extLst>
            <a:ext uri="{FF2B5EF4-FFF2-40B4-BE49-F238E27FC236}">
              <a16:creationId xmlns:a16="http://schemas.microsoft.com/office/drawing/2014/main" id="{101C14CB-1181-4DFC-AE04-D9ACA25224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4" name="テキスト ボックス 253">
          <a:extLst>
            <a:ext uri="{FF2B5EF4-FFF2-40B4-BE49-F238E27FC236}">
              <a16:creationId xmlns:a16="http://schemas.microsoft.com/office/drawing/2014/main" id="{92D3857F-10C5-4AA2-96BF-58E3DBD2CDE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5" name="直線コネクタ 254">
          <a:extLst>
            <a:ext uri="{FF2B5EF4-FFF2-40B4-BE49-F238E27FC236}">
              <a16:creationId xmlns:a16="http://schemas.microsoft.com/office/drawing/2014/main" id="{6F1D10C4-DB86-4089-8BD7-0410872FC1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6" name="テキスト ボックス 255">
          <a:extLst>
            <a:ext uri="{FF2B5EF4-FFF2-40B4-BE49-F238E27FC236}">
              <a16:creationId xmlns:a16="http://schemas.microsoft.com/office/drawing/2014/main" id="{3521DFE0-9973-4211-B8C2-26C198D3B8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7" name="直線コネクタ 256">
          <a:extLst>
            <a:ext uri="{FF2B5EF4-FFF2-40B4-BE49-F238E27FC236}">
              <a16:creationId xmlns:a16="http://schemas.microsoft.com/office/drawing/2014/main" id="{DEC0F094-8266-4BBC-9EB9-A8C0AE1C2A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8" name="テキスト ボックス 257">
          <a:extLst>
            <a:ext uri="{FF2B5EF4-FFF2-40B4-BE49-F238E27FC236}">
              <a16:creationId xmlns:a16="http://schemas.microsoft.com/office/drawing/2014/main" id="{33F5C8D1-F0E0-4A98-81BD-45B96DF259A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9" name="直線コネクタ 258">
          <a:extLst>
            <a:ext uri="{FF2B5EF4-FFF2-40B4-BE49-F238E27FC236}">
              <a16:creationId xmlns:a16="http://schemas.microsoft.com/office/drawing/2014/main" id="{E12A8F83-C04D-44FE-AEFA-1E20BEEF23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0" name="テキスト ボックス 259">
          <a:extLst>
            <a:ext uri="{FF2B5EF4-FFF2-40B4-BE49-F238E27FC236}">
              <a16:creationId xmlns:a16="http://schemas.microsoft.com/office/drawing/2014/main" id="{B4E75CCC-FCF2-4384-9305-69EC261215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1" name="直線コネクタ 260">
          <a:extLst>
            <a:ext uri="{FF2B5EF4-FFF2-40B4-BE49-F238E27FC236}">
              <a16:creationId xmlns:a16="http://schemas.microsoft.com/office/drawing/2014/main" id="{198FCE37-4463-464A-88DB-2745818CDA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2" name="テキスト ボックス 261">
          <a:extLst>
            <a:ext uri="{FF2B5EF4-FFF2-40B4-BE49-F238E27FC236}">
              <a16:creationId xmlns:a16="http://schemas.microsoft.com/office/drawing/2014/main" id="{6E9468FF-03F3-4C79-AC10-247301DC500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3" name="【一般廃棄物処理施設】&#10;一人当たり有形固定資産（償却資産）額グラフ枠">
          <a:extLst>
            <a:ext uri="{FF2B5EF4-FFF2-40B4-BE49-F238E27FC236}">
              <a16:creationId xmlns:a16="http://schemas.microsoft.com/office/drawing/2014/main" id="{9AF65240-72B3-48ED-BE0F-7499C4A2CD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64" name="直線コネクタ 263">
          <a:extLst>
            <a:ext uri="{FF2B5EF4-FFF2-40B4-BE49-F238E27FC236}">
              <a16:creationId xmlns:a16="http://schemas.microsoft.com/office/drawing/2014/main" id="{E0384498-68A6-4450-9F4C-F3181B252505}"/>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65" name="【一般廃棄物処理施設】&#10;一人当たり有形固定資産（償却資産）額最小値テキスト">
          <a:extLst>
            <a:ext uri="{FF2B5EF4-FFF2-40B4-BE49-F238E27FC236}">
              <a16:creationId xmlns:a16="http://schemas.microsoft.com/office/drawing/2014/main" id="{AB68FD4B-18EE-4D85-B42C-76F7D87BD965}"/>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66" name="直線コネクタ 265">
          <a:extLst>
            <a:ext uri="{FF2B5EF4-FFF2-40B4-BE49-F238E27FC236}">
              <a16:creationId xmlns:a16="http://schemas.microsoft.com/office/drawing/2014/main" id="{27D9BD37-6EEB-43AC-966C-6C3983AA8F89}"/>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67" name="【一般廃棄物処理施設】&#10;一人当たり有形固定資産（償却資産）額最大値テキスト">
          <a:extLst>
            <a:ext uri="{FF2B5EF4-FFF2-40B4-BE49-F238E27FC236}">
              <a16:creationId xmlns:a16="http://schemas.microsoft.com/office/drawing/2014/main" id="{BEAE7AC9-33EB-42FA-AB0B-281DFA0F8921}"/>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68" name="直線コネクタ 267">
          <a:extLst>
            <a:ext uri="{FF2B5EF4-FFF2-40B4-BE49-F238E27FC236}">
              <a16:creationId xmlns:a16="http://schemas.microsoft.com/office/drawing/2014/main" id="{4FDED438-3D30-4C72-BB9F-AD822F31CF4A}"/>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269" name="【一般廃棄物処理施設】&#10;一人当たり有形固定資産（償却資産）額平均値テキスト">
          <a:extLst>
            <a:ext uri="{FF2B5EF4-FFF2-40B4-BE49-F238E27FC236}">
              <a16:creationId xmlns:a16="http://schemas.microsoft.com/office/drawing/2014/main" id="{D8EC1A6B-F05F-43CD-8D2F-6FA44E973FB9}"/>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0" name="フローチャート: 判断 269">
          <a:extLst>
            <a:ext uri="{FF2B5EF4-FFF2-40B4-BE49-F238E27FC236}">
              <a16:creationId xmlns:a16="http://schemas.microsoft.com/office/drawing/2014/main" id="{36A2016B-7C96-41C7-9DDB-500312129016}"/>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71" name="フローチャート: 判断 270">
          <a:extLst>
            <a:ext uri="{FF2B5EF4-FFF2-40B4-BE49-F238E27FC236}">
              <a16:creationId xmlns:a16="http://schemas.microsoft.com/office/drawing/2014/main" id="{A596D90D-8585-47EB-972C-689698154D38}"/>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72" name="フローチャート: 判断 271">
          <a:extLst>
            <a:ext uri="{FF2B5EF4-FFF2-40B4-BE49-F238E27FC236}">
              <a16:creationId xmlns:a16="http://schemas.microsoft.com/office/drawing/2014/main" id="{498F95FE-E855-4567-A999-0ACD1057C451}"/>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73" name="フローチャート: 判断 272">
          <a:extLst>
            <a:ext uri="{FF2B5EF4-FFF2-40B4-BE49-F238E27FC236}">
              <a16:creationId xmlns:a16="http://schemas.microsoft.com/office/drawing/2014/main" id="{2F1DDD26-D0DA-4D15-BBCE-CB49A0CB9712}"/>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74" name="フローチャート: 判断 273">
          <a:extLst>
            <a:ext uri="{FF2B5EF4-FFF2-40B4-BE49-F238E27FC236}">
              <a16:creationId xmlns:a16="http://schemas.microsoft.com/office/drawing/2014/main" id="{94015D32-0C12-4EE1-B0E2-A8A4AAF8B80F}"/>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7C4A7C58-26E8-4290-9EE1-F965E547A2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4BD14CFA-B6F0-450F-A663-84B1587B79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7B32223C-88C6-42EA-B3D0-F14992EA9C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B7C9B5F1-72B0-4998-9EA2-7F198DF50C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81DC9A17-E2E5-47DC-B41B-089C02EEEC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145123</xdr:rowOff>
    </xdr:from>
    <xdr:to>
      <xdr:col>116</xdr:col>
      <xdr:colOff>114300</xdr:colOff>
      <xdr:row>33</xdr:row>
      <xdr:rowOff>75273</xdr:rowOff>
    </xdr:to>
    <xdr:sp macro="" textlink="">
      <xdr:nvSpPr>
        <xdr:cNvPr id="280" name="楕円 279">
          <a:extLst>
            <a:ext uri="{FF2B5EF4-FFF2-40B4-BE49-F238E27FC236}">
              <a16:creationId xmlns:a16="http://schemas.microsoft.com/office/drawing/2014/main" id="{139FCD34-066B-46CF-ABB4-C0E18A1756A1}"/>
            </a:ext>
          </a:extLst>
        </xdr:cNvPr>
        <xdr:cNvSpPr/>
      </xdr:nvSpPr>
      <xdr:spPr>
        <a:xfrm>
          <a:off x="22110700" y="56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98150</xdr:rowOff>
    </xdr:from>
    <xdr:ext cx="599010" cy="259045"/>
    <xdr:sp macro="" textlink="">
      <xdr:nvSpPr>
        <xdr:cNvPr id="281" name="【一般廃棄物処理施設】&#10;一人当たり有形固定資産（償却資産）額該当値テキスト">
          <a:extLst>
            <a:ext uri="{FF2B5EF4-FFF2-40B4-BE49-F238E27FC236}">
              <a16:creationId xmlns:a16="http://schemas.microsoft.com/office/drawing/2014/main" id="{B9F5A1C5-17F4-41C6-8901-41A01F550E3D}"/>
            </a:ext>
          </a:extLst>
        </xdr:cNvPr>
        <xdr:cNvSpPr txBox="1"/>
      </xdr:nvSpPr>
      <xdr:spPr>
        <a:xfrm>
          <a:off x="22199600" y="55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30836</xdr:rowOff>
    </xdr:from>
    <xdr:to>
      <xdr:col>112</xdr:col>
      <xdr:colOff>38100</xdr:colOff>
      <xdr:row>33</xdr:row>
      <xdr:rowOff>132436</xdr:rowOff>
    </xdr:to>
    <xdr:sp macro="" textlink="">
      <xdr:nvSpPr>
        <xdr:cNvPr id="282" name="楕円 281">
          <a:extLst>
            <a:ext uri="{FF2B5EF4-FFF2-40B4-BE49-F238E27FC236}">
              <a16:creationId xmlns:a16="http://schemas.microsoft.com/office/drawing/2014/main" id="{88245331-258F-4471-A10D-511465AA8BA0}"/>
            </a:ext>
          </a:extLst>
        </xdr:cNvPr>
        <xdr:cNvSpPr/>
      </xdr:nvSpPr>
      <xdr:spPr>
        <a:xfrm>
          <a:off x="21272500" y="5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24473</xdr:rowOff>
    </xdr:from>
    <xdr:to>
      <xdr:col>116</xdr:col>
      <xdr:colOff>63500</xdr:colOff>
      <xdr:row>33</xdr:row>
      <xdr:rowOff>81636</xdr:rowOff>
    </xdr:to>
    <xdr:cxnSp macro="">
      <xdr:nvCxnSpPr>
        <xdr:cNvPr id="283" name="直線コネクタ 282">
          <a:extLst>
            <a:ext uri="{FF2B5EF4-FFF2-40B4-BE49-F238E27FC236}">
              <a16:creationId xmlns:a16="http://schemas.microsoft.com/office/drawing/2014/main" id="{0C4E1327-CD71-4007-97C8-E20B75ADBDEF}"/>
            </a:ext>
          </a:extLst>
        </xdr:cNvPr>
        <xdr:cNvCxnSpPr/>
      </xdr:nvCxnSpPr>
      <xdr:spPr>
        <a:xfrm flipV="1">
          <a:off x="21323300" y="5682323"/>
          <a:ext cx="838200" cy="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86505</xdr:rowOff>
    </xdr:from>
    <xdr:to>
      <xdr:col>107</xdr:col>
      <xdr:colOff>101600</xdr:colOff>
      <xdr:row>34</xdr:row>
      <xdr:rowOff>16655</xdr:rowOff>
    </xdr:to>
    <xdr:sp macro="" textlink="">
      <xdr:nvSpPr>
        <xdr:cNvPr id="284" name="楕円 283">
          <a:extLst>
            <a:ext uri="{FF2B5EF4-FFF2-40B4-BE49-F238E27FC236}">
              <a16:creationId xmlns:a16="http://schemas.microsoft.com/office/drawing/2014/main" id="{1C0A0AE1-D6D5-4B09-A9ED-651E2A9FBD13}"/>
            </a:ext>
          </a:extLst>
        </xdr:cNvPr>
        <xdr:cNvSpPr/>
      </xdr:nvSpPr>
      <xdr:spPr>
        <a:xfrm>
          <a:off x="20383500" y="57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81636</xdr:rowOff>
    </xdr:from>
    <xdr:to>
      <xdr:col>111</xdr:col>
      <xdr:colOff>177800</xdr:colOff>
      <xdr:row>33</xdr:row>
      <xdr:rowOff>137305</xdr:rowOff>
    </xdr:to>
    <xdr:cxnSp macro="">
      <xdr:nvCxnSpPr>
        <xdr:cNvPr id="285" name="直線コネクタ 284">
          <a:extLst>
            <a:ext uri="{FF2B5EF4-FFF2-40B4-BE49-F238E27FC236}">
              <a16:creationId xmlns:a16="http://schemas.microsoft.com/office/drawing/2014/main" id="{EBF29771-6580-43C0-B10B-845A229F1EC2}"/>
            </a:ext>
          </a:extLst>
        </xdr:cNvPr>
        <xdr:cNvCxnSpPr/>
      </xdr:nvCxnSpPr>
      <xdr:spPr>
        <a:xfrm flipV="1">
          <a:off x="20434300" y="5739486"/>
          <a:ext cx="889000" cy="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142983</xdr:rowOff>
    </xdr:from>
    <xdr:to>
      <xdr:col>102</xdr:col>
      <xdr:colOff>165100</xdr:colOff>
      <xdr:row>34</xdr:row>
      <xdr:rowOff>73133</xdr:rowOff>
    </xdr:to>
    <xdr:sp macro="" textlink="">
      <xdr:nvSpPr>
        <xdr:cNvPr id="286" name="楕円 285">
          <a:extLst>
            <a:ext uri="{FF2B5EF4-FFF2-40B4-BE49-F238E27FC236}">
              <a16:creationId xmlns:a16="http://schemas.microsoft.com/office/drawing/2014/main" id="{30A17E9C-F719-47AC-8104-AA5FA6671B06}"/>
            </a:ext>
          </a:extLst>
        </xdr:cNvPr>
        <xdr:cNvSpPr/>
      </xdr:nvSpPr>
      <xdr:spPr>
        <a:xfrm>
          <a:off x="19494500" y="5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137305</xdr:rowOff>
    </xdr:from>
    <xdr:to>
      <xdr:col>107</xdr:col>
      <xdr:colOff>50800</xdr:colOff>
      <xdr:row>34</xdr:row>
      <xdr:rowOff>22333</xdr:rowOff>
    </xdr:to>
    <xdr:cxnSp macro="">
      <xdr:nvCxnSpPr>
        <xdr:cNvPr id="287" name="直線コネクタ 286">
          <a:extLst>
            <a:ext uri="{FF2B5EF4-FFF2-40B4-BE49-F238E27FC236}">
              <a16:creationId xmlns:a16="http://schemas.microsoft.com/office/drawing/2014/main" id="{7EA916D4-C949-49F6-9B5E-30CD83CE0362}"/>
            </a:ext>
          </a:extLst>
        </xdr:cNvPr>
        <xdr:cNvCxnSpPr/>
      </xdr:nvCxnSpPr>
      <xdr:spPr>
        <a:xfrm flipV="1">
          <a:off x="19545300" y="5795155"/>
          <a:ext cx="8890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288" name="n_1aveValue【一般廃棄物処理施設】&#10;一人当たり有形固定資産（償却資産）額">
          <a:extLst>
            <a:ext uri="{FF2B5EF4-FFF2-40B4-BE49-F238E27FC236}">
              <a16:creationId xmlns:a16="http://schemas.microsoft.com/office/drawing/2014/main" id="{8A802CDA-281C-4FDA-B19A-71945AB5D78C}"/>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289" name="n_2aveValue【一般廃棄物処理施設】&#10;一人当たり有形固定資産（償却資産）額">
          <a:extLst>
            <a:ext uri="{FF2B5EF4-FFF2-40B4-BE49-F238E27FC236}">
              <a16:creationId xmlns:a16="http://schemas.microsoft.com/office/drawing/2014/main" id="{E4EF4324-1AD4-48F4-A092-1C40A4DB8EAE}"/>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290" name="n_3aveValue【一般廃棄物処理施設】&#10;一人当たり有形固定資産（償却資産）額">
          <a:extLst>
            <a:ext uri="{FF2B5EF4-FFF2-40B4-BE49-F238E27FC236}">
              <a16:creationId xmlns:a16="http://schemas.microsoft.com/office/drawing/2014/main" id="{A5BD96A4-EC5A-4DC7-8F4A-5B8276BC0279}"/>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291" name="n_4aveValue【一般廃棄物処理施設】&#10;一人当たり有形固定資産（償却資産）額">
          <a:extLst>
            <a:ext uri="{FF2B5EF4-FFF2-40B4-BE49-F238E27FC236}">
              <a16:creationId xmlns:a16="http://schemas.microsoft.com/office/drawing/2014/main" id="{F2C7C3CB-7D8C-4471-9930-624CFFCA96C3}"/>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148963</xdr:rowOff>
    </xdr:from>
    <xdr:ext cx="599010" cy="259045"/>
    <xdr:sp macro="" textlink="">
      <xdr:nvSpPr>
        <xdr:cNvPr id="292" name="n_1mainValue【一般廃棄物処理施設】&#10;一人当たり有形固定資産（償却資産）額">
          <a:extLst>
            <a:ext uri="{FF2B5EF4-FFF2-40B4-BE49-F238E27FC236}">
              <a16:creationId xmlns:a16="http://schemas.microsoft.com/office/drawing/2014/main" id="{63FEA543-EC64-4383-B9A5-1E4D5BB837C0}"/>
            </a:ext>
          </a:extLst>
        </xdr:cNvPr>
        <xdr:cNvSpPr txBox="1"/>
      </xdr:nvSpPr>
      <xdr:spPr>
        <a:xfrm>
          <a:off x="21011095" y="546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33182</xdr:rowOff>
    </xdr:from>
    <xdr:ext cx="599010" cy="259045"/>
    <xdr:sp macro="" textlink="">
      <xdr:nvSpPr>
        <xdr:cNvPr id="293" name="n_2mainValue【一般廃棄物処理施設】&#10;一人当たり有形固定資産（償却資産）額">
          <a:extLst>
            <a:ext uri="{FF2B5EF4-FFF2-40B4-BE49-F238E27FC236}">
              <a16:creationId xmlns:a16="http://schemas.microsoft.com/office/drawing/2014/main" id="{61DFB477-613A-4763-95B2-6894B9C65C88}"/>
            </a:ext>
          </a:extLst>
        </xdr:cNvPr>
        <xdr:cNvSpPr txBox="1"/>
      </xdr:nvSpPr>
      <xdr:spPr>
        <a:xfrm>
          <a:off x="20134795" y="551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89660</xdr:rowOff>
    </xdr:from>
    <xdr:ext cx="599010" cy="259045"/>
    <xdr:sp macro="" textlink="">
      <xdr:nvSpPr>
        <xdr:cNvPr id="294" name="n_3mainValue【一般廃棄物処理施設】&#10;一人当たり有形固定資産（償却資産）額">
          <a:extLst>
            <a:ext uri="{FF2B5EF4-FFF2-40B4-BE49-F238E27FC236}">
              <a16:creationId xmlns:a16="http://schemas.microsoft.com/office/drawing/2014/main" id="{AE4F41EC-AD9A-4E54-A59E-E6AD79396BEF}"/>
            </a:ext>
          </a:extLst>
        </xdr:cNvPr>
        <xdr:cNvSpPr txBox="1"/>
      </xdr:nvSpPr>
      <xdr:spPr>
        <a:xfrm>
          <a:off x="19245795" y="55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a:extLst>
            <a:ext uri="{FF2B5EF4-FFF2-40B4-BE49-F238E27FC236}">
              <a16:creationId xmlns:a16="http://schemas.microsoft.com/office/drawing/2014/main" id="{53A82636-146E-4E14-904D-B9396E0489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a:extLst>
            <a:ext uri="{FF2B5EF4-FFF2-40B4-BE49-F238E27FC236}">
              <a16:creationId xmlns:a16="http://schemas.microsoft.com/office/drawing/2014/main" id="{29F289D2-F51D-4CAC-B95E-DBB7621793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a:extLst>
            <a:ext uri="{FF2B5EF4-FFF2-40B4-BE49-F238E27FC236}">
              <a16:creationId xmlns:a16="http://schemas.microsoft.com/office/drawing/2014/main" id="{A044F6C7-92E0-4763-8C25-D1313C7D84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a:extLst>
            <a:ext uri="{FF2B5EF4-FFF2-40B4-BE49-F238E27FC236}">
              <a16:creationId xmlns:a16="http://schemas.microsoft.com/office/drawing/2014/main" id="{E8BD0A9A-D76D-4440-B31E-DB3B74154D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a:extLst>
            <a:ext uri="{FF2B5EF4-FFF2-40B4-BE49-F238E27FC236}">
              <a16:creationId xmlns:a16="http://schemas.microsoft.com/office/drawing/2014/main" id="{F9908FF6-14B0-4FE4-9E30-40CB619FDC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a:extLst>
            <a:ext uri="{FF2B5EF4-FFF2-40B4-BE49-F238E27FC236}">
              <a16:creationId xmlns:a16="http://schemas.microsoft.com/office/drawing/2014/main" id="{BCF3793A-2F73-45AA-910A-B49D05CED3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a:extLst>
            <a:ext uri="{FF2B5EF4-FFF2-40B4-BE49-F238E27FC236}">
              <a16:creationId xmlns:a16="http://schemas.microsoft.com/office/drawing/2014/main" id="{A6F682C5-B368-4B20-8A98-A157E066D7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a:extLst>
            <a:ext uri="{FF2B5EF4-FFF2-40B4-BE49-F238E27FC236}">
              <a16:creationId xmlns:a16="http://schemas.microsoft.com/office/drawing/2014/main" id="{B72688DA-DF3B-4A33-A128-0716CB1694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3" name="テキスト ボックス 302">
          <a:extLst>
            <a:ext uri="{FF2B5EF4-FFF2-40B4-BE49-F238E27FC236}">
              <a16:creationId xmlns:a16="http://schemas.microsoft.com/office/drawing/2014/main" id="{787A7AD2-79CB-4555-8C4A-BA3A0D042D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4" name="直線コネクタ 303">
          <a:extLst>
            <a:ext uri="{FF2B5EF4-FFF2-40B4-BE49-F238E27FC236}">
              <a16:creationId xmlns:a16="http://schemas.microsoft.com/office/drawing/2014/main" id="{687D761E-9490-4A57-91B4-91D9ED6816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5" name="テキスト ボックス 304">
          <a:extLst>
            <a:ext uri="{FF2B5EF4-FFF2-40B4-BE49-F238E27FC236}">
              <a16:creationId xmlns:a16="http://schemas.microsoft.com/office/drawing/2014/main" id="{2C0152C6-7785-4881-9783-76ED3E592D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6" name="直線コネクタ 305">
          <a:extLst>
            <a:ext uri="{FF2B5EF4-FFF2-40B4-BE49-F238E27FC236}">
              <a16:creationId xmlns:a16="http://schemas.microsoft.com/office/drawing/2014/main" id="{CACEB12A-0BEB-4010-AC60-E5DD107EEA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7" name="テキスト ボックス 306">
          <a:extLst>
            <a:ext uri="{FF2B5EF4-FFF2-40B4-BE49-F238E27FC236}">
              <a16:creationId xmlns:a16="http://schemas.microsoft.com/office/drawing/2014/main" id="{757EE34B-13A7-4098-884B-D915CA23B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8" name="直線コネクタ 307">
          <a:extLst>
            <a:ext uri="{FF2B5EF4-FFF2-40B4-BE49-F238E27FC236}">
              <a16:creationId xmlns:a16="http://schemas.microsoft.com/office/drawing/2014/main" id="{5680611D-B367-4984-BAD4-95FB03F9A4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9" name="テキスト ボックス 308">
          <a:extLst>
            <a:ext uri="{FF2B5EF4-FFF2-40B4-BE49-F238E27FC236}">
              <a16:creationId xmlns:a16="http://schemas.microsoft.com/office/drawing/2014/main" id="{556BD31E-30F1-45AE-AFC4-8F9229426A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0" name="直線コネクタ 309">
          <a:extLst>
            <a:ext uri="{FF2B5EF4-FFF2-40B4-BE49-F238E27FC236}">
              <a16:creationId xmlns:a16="http://schemas.microsoft.com/office/drawing/2014/main" id="{FDC85E36-6FDC-4D05-9ABF-E0399911A4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1" name="テキスト ボックス 310">
          <a:extLst>
            <a:ext uri="{FF2B5EF4-FFF2-40B4-BE49-F238E27FC236}">
              <a16:creationId xmlns:a16="http://schemas.microsoft.com/office/drawing/2014/main" id="{15BEF20A-9BE6-496B-BEE0-B36887FA96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2" name="直線コネクタ 311">
          <a:extLst>
            <a:ext uri="{FF2B5EF4-FFF2-40B4-BE49-F238E27FC236}">
              <a16:creationId xmlns:a16="http://schemas.microsoft.com/office/drawing/2014/main" id="{523BC52F-C6D1-48A9-86D3-081F38E37D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3" name="テキスト ボックス 312">
          <a:extLst>
            <a:ext uri="{FF2B5EF4-FFF2-40B4-BE49-F238E27FC236}">
              <a16:creationId xmlns:a16="http://schemas.microsoft.com/office/drawing/2014/main" id="{8E2A4948-DE02-41B5-B33E-9E9A9BB2E1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4" name="直線コネクタ 313">
          <a:extLst>
            <a:ext uri="{FF2B5EF4-FFF2-40B4-BE49-F238E27FC236}">
              <a16:creationId xmlns:a16="http://schemas.microsoft.com/office/drawing/2014/main" id="{425EA68B-D2B1-40F7-A323-6BE66A1FE8E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5" name="テキスト ボックス 314">
          <a:extLst>
            <a:ext uri="{FF2B5EF4-FFF2-40B4-BE49-F238E27FC236}">
              <a16:creationId xmlns:a16="http://schemas.microsoft.com/office/drawing/2014/main" id="{1D07F3E3-A2A1-46BA-917A-09B186FE85D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a:extLst>
            <a:ext uri="{FF2B5EF4-FFF2-40B4-BE49-F238E27FC236}">
              <a16:creationId xmlns:a16="http://schemas.microsoft.com/office/drawing/2014/main" id="{B947374C-7065-4F3F-A7EA-B449E3C4DF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保健センター・保健所】&#10;有形固定資産減価償却率グラフ枠">
          <a:extLst>
            <a:ext uri="{FF2B5EF4-FFF2-40B4-BE49-F238E27FC236}">
              <a16:creationId xmlns:a16="http://schemas.microsoft.com/office/drawing/2014/main" id="{0128E06E-C0CF-41D4-95DD-D92A7DD7B3B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318" name="直線コネクタ 317">
          <a:extLst>
            <a:ext uri="{FF2B5EF4-FFF2-40B4-BE49-F238E27FC236}">
              <a16:creationId xmlns:a16="http://schemas.microsoft.com/office/drawing/2014/main" id="{ECCC3561-BC07-43E7-866C-F4B8422A03C3}"/>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319" name="【保健センター・保健所】&#10;有形固定資産減価償却率最小値テキスト">
          <a:extLst>
            <a:ext uri="{FF2B5EF4-FFF2-40B4-BE49-F238E27FC236}">
              <a16:creationId xmlns:a16="http://schemas.microsoft.com/office/drawing/2014/main" id="{6A180A2F-0CD1-4D9F-9318-758DC0D6F7B8}"/>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320" name="直線コネクタ 319">
          <a:extLst>
            <a:ext uri="{FF2B5EF4-FFF2-40B4-BE49-F238E27FC236}">
              <a16:creationId xmlns:a16="http://schemas.microsoft.com/office/drawing/2014/main" id="{BD973EB1-D457-4C19-A6F0-9869A977DEF3}"/>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321" name="【保健センター・保健所】&#10;有形固定資産減価償却率最大値テキスト">
          <a:extLst>
            <a:ext uri="{FF2B5EF4-FFF2-40B4-BE49-F238E27FC236}">
              <a16:creationId xmlns:a16="http://schemas.microsoft.com/office/drawing/2014/main" id="{64E6A8F0-2914-4FF4-9742-75698CF879BB}"/>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322" name="直線コネクタ 321">
          <a:extLst>
            <a:ext uri="{FF2B5EF4-FFF2-40B4-BE49-F238E27FC236}">
              <a16:creationId xmlns:a16="http://schemas.microsoft.com/office/drawing/2014/main" id="{5D6BD20E-BF0E-4CE6-8FBD-B5958A9023D1}"/>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323" name="【保健センター・保健所】&#10;有形固定資産減価償却率平均値テキスト">
          <a:extLst>
            <a:ext uri="{FF2B5EF4-FFF2-40B4-BE49-F238E27FC236}">
              <a16:creationId xmlns:a16="http://schemas.microsoft.com/office/drawing/2014/main" id="{0E61603D-F808-4A6D-A6F2-627D91CAC018}"/>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324" name="フローチャート: 判断 323">
          <a:extLst>
            <a:ext uri="{FF2B5EF4-FFF2-40B4-BE49-F238E27FC236}">
              <a16:creationId xmlns:a16="http://schemas.microsoft.com/office/drawing/2014/main" id="{7F066596-4C61-4D76-82C2-0AB83A4CFF6D}"/>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325" name="フローチャート: 判断 324">
          <a:extLst>
            <a:ext uri="{FF2B5EF4-FFF2-40B4-BE49-F238E27FC236}">
              <a16:creationId xmlns:a16="http://schemas.microsoft.com/office/drawing/2014/main" id="{AC35CE65-90DE-4561-B632-3D0CFC9FFC42}"/>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26" name="フローチャート: 判断 325">
          <a:extLst>
            <a:ext uri="{FF2B5EF4-FFF2-40B4-BE49-F238E27FC236}">
              <a16:creationId xmlns:a16="http://schemas.microsoft.com/office/drawing/2014/main" id="{72C754F0-9C8B-4DDC-9E03-59E41E7A1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27" name="フローチャート: 判断 326">
          <a:extLst>
            <a:ext uri="{FF2B5EF4-FFF2-40B4-BE49-F238E27FC236}">
              <a16:creationId xmlns:a16="http://schemas.microsoft.com/office/drawing/2014/main" id="{C70C5477-83BF-47C8-BA62-1B24A40F95D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328" name="フローチャート: 判断 327">
          <a:extLst>
            <a:ext uri="{FF2B5EF4-FFF2-40B4-BE49-F238E27FC236}">
              <a16:creationId xmlns:a16="http://schemas.microsoft.com/office/drawing/2014/main" id="{2A9ACF88-C7D2-48C6-BEFC-4FC33B9C7B67}"/>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502C98F1-8C29-4FA7-9670-32B0DF40B3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9701F619-76F2-42B5-91BF-AA756971AC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25E9CC05-3E28-4A1A-BA3E-291EBDA1FC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7378233F-3A8A-422E-8ECE-49F930168C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86533FB2-7136-4700-BDFF-22E11CB0F5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334" name="楕円 333">
          <a:extLst>
            <a:ext uri="{FF2B5EF4-FFF2-40B4-BE49-F238E27FC236}">
              <a16:creationId xmlns:a16="http://schemas.microsoft.com/office/drawing/2014/main" id="{3284952D-8D42-49A3-A1B8-EAE6F6D8608F}"/>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335" name="【保健センター・保健所】&#10;有形固定資産減価償却率該当値テキスト">
          <a:extLst>
            <a:ext uri="{FF2B5EF4-FFF2-40B4-BE49-F238E27FC236}">
              <a16:creationId xmlns:a16="http://schemas.microsoft.com/office/drawing/2014/main" id="{57D4C945-4A13-4402-9CCA-228A32603203}"/>
            </a:ext>
          </a:extLst>
        </xdr:cNvPr>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336" name="楕円 335">
          <a:extLst>
            <a:ext uri="{FF2B5EF4-FFF2-40B4-BE49-F238E27FC236}">
              <a16:creationId xmlns:a16="http://schemas.microsoft.com/office/drawing/2014/main" id="{AC3A318F-4E10-4860-8DC9-C48260672846}"/>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70485</xdr:rowOff>
    </xdr:to>
    <xdr:cxnSp macro="">
      <xdr:nvCxnSpPr>
        <xdr:cNvPr id="337" name="直線コネクタ 336">
          <a:extLst>
            <a:ext uri="{FF2B5EF4-FFF2-40B4-BE49-F238E27FC236}">
              <a16:creationId xmlns:a16="http://schemas.microsoft.com/office/drawing/2014/main" id="{5E785961-F1BA-4155-888B-E8AB8556B2A7}"/>
            </a:ext>
          </a:extLst>
        </xdr:cNvPr>
        <xdr:cNvCxnSpPr/>
      </xdr:nvCxnSpPr>
      <xdr:spPr>
        <a:xfrm>
          <a:off x="15481300" y="103212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338" name="楕円 337">
          <a:extLst>
            <a:ext uri="{FF2B5EF4-FFF2-40B4-BE49-F238E27FC236}">
              <a16:creationId xmlns:a16="http://schemas.microsoft.com/office/drawing/2014/main" id="{3EC61F7B-0A4B-4D89-9003-801230A0DF14}"/>
            </a:ext>
          </a:extLst>
        </xdr:cNvPr>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34290</xdr:rowOff>
    </xdr:to>
    <xdr:cxnSp macro="">
      <xdr:nvCxnSpPr>
        <xdr:cNvPr id="339" name="直線コネクタ 338">
          <a:extLst>
            <a:ext uri="{FF2B5EF4-FFF2-40B4-BE49-F238E27FC236}">
              <a16:creationId xmlns:a16="http://schemas.microsoft.com/office/drawing/2014/main" id="{CD734282-D2A7-4826-ABAE-73702926CC76}"/>
            </a:ext>
          </a:extLst>
        </xdr:cNvPr>
        <xdr:cNvCxnSpPr/>
      </xdr:nvCxnSpPr>
      <xdr:spPr>
        <a:xfrm>
          <a:off x="14592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340" name="楕円 339">
          <a:extLst>
            <a:ext uri="{FF2B5EF4-FFF2-40B4-BE49-F238E27FC236}">
              <a16:creationId xmlns:a16="http://schemas.microsoft.com/office/drawing/2014/main" id="{81BC4096-6746-4465-A969-77176E7953C9}"/>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161925</xdr:rowOff>
    </xdr:to>
    <xdr:cxnSp macro="">
      <xdr:nvCxnSpPr>
        <xdr:cNvPr id="341" name="直線コネクタ 340">
          <a:extLst>
            <a:ext uri="{FF2B5EF4-FFF2-40B4-BE49-F238E27FC236}">
              <a16:creationId xmlns:a16="http://schemas.microsoft.com/office/drawing/2014/main" id="{51F7059C-5A80-4690-B1D1-59D9348C7B3E}"/>
            </a:ext>
          </a:extLst>
        </xdr:cNvPr>
        <xdr:cNvCxnSpPr/>
      </xdr:nvCxnSpPr>
      <xdr:spPr>
        <a:xfrm>
          <a:off x="13703300" y="1024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342" name="n_1aveValue【保健センター・保健所】&#10;有形固定資産減価償却率">
          <a:extLst>
            <a:ext uri="{FF2B5EF4-FFF2-40B4-BE49-F238E27FC236}">
              <a16:creationId xmlns:a16="http://schemas.microsoft.com/office/drawing/2014/main" id="{30438A6C-5C93-4CCF-B828-A662ED98E3C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43" name="n_2aveValue【保健センター・保健所】&#10;有形固定資産減価償却率">
          <a:extLst>
            <a:ext uri="{FF2B5EF4-FFF2-40B4-BE49-F238E27FC236}">
              <a16:creationId xmlns:a16="http://schemas.microsoft.com/office/drawing/2014/main" id="{9EA62988-DFAD-4E47-9E67-FC0AA656E536}"/>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344" name="n_3aveValue【保健センター・保健所】&#10;有形固定資産減価償却率">
          <a:extLst>
            <a:ext uri="{FF2B5EF4-FFF2-40B4-BE49-F238E27FC236}">
              <a16:creationId xmlns:a16="http://schemas.microsoft.com/office/drawing/2014/main" id="{9A009153-2F97-48DA-A0C3-27B48D7C01F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345" name="n_4aveValue【保健センター・保健所】&#10;有形固定資産減価償却率">
          <a:extLst>
            <a:ext uri="{FF2B5EF4-FFF2-40B4-BE49-F238E27FC236}">
              <a16:creationId xmlns:a16="http://schemas.microsoft.com/office/drawing/2014/main" id="{70332F65-6FEB-4C8F-839B-55AA0A8F4395}"/>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346" name="n_1mainValue【保健センター・保健所】&#10;有形固定資産減価償却率">
          <a:extLst>
            <a:ext uri="{FF2B5EF4-FFF2-40B4-BE49-F238E27FC236}">
              <a16:creationId xmlns:a16="http://schemas.microsoft.com/office/drawing/2014/main" id="{8E6C47D8-7A4E-4A59-80C4-F587A2CB0677}"/>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57802</xdr:rowOff>
    </xdr:from>
    <xdr:ext cx="405111" cy="259045"/>
    <xdr:sp macro="" textlink="">
      <xdr:nvSpPr>
        <xdr:cNvPr id="347" name="n_2mainValue【保健センター・保健所】&#10;有形固定資産減価償却率">
          <a:extLst>
            <a:ext uri="{FF2B5EF4-FFF2-40B4-BE49-F238E27FC236}">
              <a16:creationId xmlns:a16="http://schemas.microsoft.com/office/drawing/2014/main" id="{239EB3C3-7BA5-43EE-9BCB-F00382EEDA11}"/>
            </a:ext>
          </a:extLst>
        </xdr:cNvPr>
        <xdr:cNvSpPr txBox="1"/>
      </xdr:nvSpPr>
      <xdr:spPr>
        <a:xfrm>
          <a:off x="14389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348" name="n_3mainValue【保健センター・保健所】&#10;有形固定資産減価償却率">
          <a:extLst>
            <a:ext uri="{FF2B5EF4-FFF2-40B4-BE49-F238E27FC236}">
              <a16:creationId xmlns:a16="http://schemas.microsoft.com/office/drawing/2014/main" id="{76141CAD-F3AA-4344-92F5-0A511A4E716F}"/>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a:extLst>
            <a:ext uri="{FF2B5EF4-FFF2-40B4-BE49-F238E27FC236}">
              <a16:creationId xmlns:a16="http://schemas.microsoft.com/office/drawing/2014/main" id="{19716448-7C30-4EF1-A505-BE579F1111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a:extLst>
            <a:ext uri="{FF2B5EF4-FFF2-40B4-BE49-F238E27FC236}">
              <a16:creationId xmlns:a16="http://schemas.microsoft.com/office/drawing/2014/main" id="{4A5C628A-6AB8-4E47-A7AE-BEBCD68C15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a:extLst>
            <a:ext uri="{FF2B5EF4-FFF2-40B4-BE49-F238E27FC236}">
              <a16:creationId xmlns:a16="http://schemas.microsoft.com/office/drawing/2014/main" id="{89027A9A-E4CC-4045-B4EE-E2D5FB47FB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a:extLst>
            <a:ext uri="{FF2B5EF4-FFF2-40B4-BE49-F238E27FC236}">
              <a16:creationId xmlns:a16="http://schemas.microsoft.com/office/drawing/2014/main" id="{B127A2DC-7C56-4D04-BA2D-B89748D1DB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a:extLst>
            <a:ext uri="{FF2B5EF4-FFF2-40B4-BE49-F238E27FC236}">
              <a16:creationId xmlns:a16="http://schemas.microsoft.com/office/drawing/2014/main" id="{85C9B457-A65E-47E6-B1FE-7A752EF6FC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a:extLst>
            <a:ext uri="{FF2B5EF4-FFF2-40B4-BE49-F238E27FC236}">
              <a16:creationId xmlns:a16="http://schemas.microsoft.com/office/drawing/2014/main" id="{5B831B1B-F2D7-4EB0-B08E-997AD88904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a:extLst>
            <a:ext uri="{FF2B5EF4-FFF2-40B4-BE49-F238E27FC236}">
              <a16:creationId xmlns:a16="http://schemas.microsoft.com/office/drawing/2014/main" id="{CD65D66B-BB19-4964-A5C3-49936B9C8B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a:extLst>
            <a:ext uri="{FF2B5EF4-FFF2-40B4-BE49-F238E27FC236}">
              <a16:creationId xmlns:a16="http://schemas.microsoft.com/office/drawing/2014/main" id="{024F6F71-B342-49CE-B29C-6E6D159F7F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a:extLst>
            <a:ext uri="{FF2B5EF4-FFF2-40B4-BE49-F238E27FC236}">
              <a16:creationId xmlns:a16="http://schemas.microsoft.com/office/drawing/2014/main" id="{48D48D18-3BCD-4B73-B869-668829D9A5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a:extLst>
            <a:ext uri="{FF2B5EF4-FFF2-40B4-BE49-F238E27FC236}">
              <a16:creationId xmlns:a16="http://schemas.microsoft.com/office/drawing/2014/main" id="{F12E47BD-9211-4146-89FA-47A412B3D8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9" name="直線コネクタ 358">
          <a:extLst>
            <a:ext uri="{FF2B5EF4-FFF2-40B4-BE49-F238E27FC236}">
              <a16:creationId xmlns:a16="http://schemas.microsoft.com/office/drawing/2014/main" id="{11F50613-25C8-42AA-8ED9-21360D67B9D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0" name="テキスト ボックス 359">
          <a:extLst>
            <a:ext uri="{FF2B5EF4-FFF2-40B4-BE49-F238E27FC236}">
              <a16:creationId xmlns:a16="http://schemas.microsoft.com/office/drawing/2014/main" id="{0F45A068-2F11-47DF-9255-0FB238EC696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1" name="直線コネクタ 360">
          <a:extLst>
            <a:ext uri="{FF2B5EF4-FFF2-40B4-BE49-F238E27FC236}">
              <a16:creationId xmlns:a16="http://schemas.microsoft.com/office/drawing/2014/main" id="{02F3AA32-0491-4C05-A080-0F932AE63A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2" name="テキスト ボックス 361">
          <a:extLst>
            <a:ext uri="{FF2B5EF4-FFF2-40B4-BE49-F238E27FC236}">
              <a16:creationId xmlns:a16="http://schemas.microsoft.com/office/drawing/2014/main" id="{1B9E6980-3BB9-4A03-A59D-5BEC630D04B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3" name="直線コネクタ 362">
          <a:extLst>
            <a:ext uri="{FF2B5EF4-FFF2-40B4-BE49-F238E27FC236}">
              <a16:creationId xmlns:a16="http://schemas.microsoft.com/office/drawing/2014/main" id="{4F63205E-4657-4C2F-92B5-51719A4526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4" name="テキスト ボックス 363">
          <a:extLst>
            <a:ext uri="{FF2B5EF4-FFF2-40B4-BE49-F238E27FC236}">
              <a16:creationId xmlns:a16="http://schemas.microsoft.com/office/drawing/2014/main" id="{43E2BBB6-4587-4E32-A0B5-B0A4DACC463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5" name="直線コネクタ 364">
          <a:extLst>
            <a:ext uri="{FF2B5EF4-FFF2-40B4-BE49-F238E27FC236}">
              <a16:creationId xmlns:a16="http://schemas.microsoft.com/office/drawing/2014/main" id="{2C6F947B-9B7C-48F1-AAE1-D5062FCF2E1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6" name="テキスト ボックス 365">
          <a:extLst>
            <a:ext uri="{FF2B5EF4-FFF2-40B4-BE49-F238E27FC236}">
              <a16:creationId xmlns:a16="http://schemas.microsoft.com/office/drawing/2014/main" id="{83B917AA-A5B4-4F02-81DC-84048859A6B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7" name="直線コネクタ 366">
          <a:extLst>
            <a:ext uri="{FF2B5EF4-FFF2-40B4-BE49-F238E27FC236}">
              <a16:creationId xmlns:a16="http://schemas.microsoft.com/office/drawing/2014/main" id="{E32FEC20-70B5-4D01-B1BE-49FDE54FEF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8" name="テキスト ボックス 367">
          <a:extLst>
            <a:ext uri="{FF2B5EF4-FFF2-40B4-BE49-F238E27FC236}">
              <a16:creationId xmlns:a16="http://schemas.microsoft.com/office/drawing/2014/main" id="{9F94AF61-CE99-4DC6-BAB4-328657F3ED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9" name="【保健センター・保健所】&#10;一人当たり面積グラフ枠">
          <a:extLst>
            <a:ext uri="{FF2B5EF4-FFF2-40B4-BE49-F238E27FC236}">
              <a16:creationId xmlns:a16="http://schemas.microsoft.com/office/drawing/2014/main" id="{04AF7CB0-31E4-4601-B131-D1469BC814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370" name="直線コネクタ 369">
          <a:extLst>
            <a:ext uri="{FF2B5EF4-FFF2-40B4-BE49-F238E27FC236}">
              <a16:creationId xmlns:a16="http://schemas.microsoft.com/office/drawing/2014/main" id="{32CEC826-5F13-4476-8CB2-9E93C42BF717}"/>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71" name="【保健センター・保健所】&#10;一人当たり面積最小値テキスト">
          <a:extLst>
            <a:ext uri="{FF2B5EF4-FFF2-40B4-BE49-F238E27FC236}">
              <a16:creationId xmlns:a16="http://schemas.microsoft.com/office/drawing/2014/main" id="{0D8D7823-A447-4DD2-B24D-E88582616004}"/>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72" name="直線コネクタ 371">
          <a:extLst>
            <a:ext uri="{FF2B5EF4-FFF2-40B4-BE49-F238E27FC236}">
              <a16:creationId xmlns:a16="http://schemas.microsoft.com/office/drawing/2014/main" id="{D89BCA9C-CE32-4348-BB64-C215F470D13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373" name="【保健センター・保健所】&#10;一人当たり面積最大値テキスト">
          <a:extLst>
            <a:ext uri="{FF2B5EF4-FFF2-40B4-BE49-F238E27FC236}">
              <a16:creationId xmlns:a16="http://schemas.microsoft.com/office/drawing/2014/main" id="{AFFEC309-3CFF-4759-A0F8-CB2A3F1C0D9F}"/>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374" name="直線コネクタ 373">
          <a:extLst>
            <a:ext uri="{FF2B5EF4-FFF2-40B4-BE49-F238E27FC236}">
              <a16:creationId xmlns:a16="http://schemas.microsoft.com/office/drawing/2014/main" id="{AE3E732E-E26C-4AC4-A0C2-A821A8CFCAB4}"/>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375" name="【保健センター・保健所】&#10;一人当たり面積平均値テキスト">
          <a:extLst>
            <a:ext uri="{FF2B5EF4-FFF2-40B4-BE49-F238E27FC236}">
              <a16:creationId xmlns:a16="http://schemas.microsoft.com/office/drawing/2014/main" id="{5AD54A3E-50D8-4724-813A-0103A7BDBC88}"/>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376" name="フローチャート: 判断 375">
          <a:extLst>
            <a:ext uri="{FF2B5EF4-FFF2-40B4-BE49-F238E27FC236}">
              <a16:creationId xmlns:a16="http://schemas.microsoft.com/office/drawing/2014/main" id="{2B5F1EBC-A27F-4DAC-873C-782B265B9A93}"/>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377" name="フローチャート: 判断 376">
          <a:extLst>
            <a:ext uri="{FF2B5EF4-FFF2-40B4-BE49-F238E27FC236}">
              <a16:creationId xmlns:a16="http://schemas.microsoft.com/office/drawing/2014/main" id="{165F8CF4-75F6-43EF-B7DF-3228DFA678F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378" name="フローチャート: 判断 377">
          <a:extLst>
            <a:ext uri="{FF2B5EF4-FFF2-40B4-BE49-F238E27FC236}">
              <a16:creationId xmlns:a16="http://schemas.microsoft.com/office/drawing/2014/main" id="{F735AF44-8532-422B-A068-DEF1C5E92394}"/>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379" name="フローチャート: 判断 378">
          <a:extLst>
            <a:ext uri="{FF2B5EF4-FFF2-40B4-BE49-F238E27FC236}">
              <a16:creationId xmlns:a16="http://schemas.microsoft.com/office/drawing/2014/main" id="{ACDB72A9-4225-48A4-9C93-D04A8504A599}"/>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380" name="フローチャート: 判断 379">
          <a:extLst>
            <a:ext uri="{FF2B5EF4-FFF2-40B4-BE49-F238E27FC236}">
              <a16:creationId xmlns:a16="http://schemas.microsoft.com/office/drawing/2014/main" id="{526C1BB7-D479-4D06-B1F9-C59E3934EB51}"/>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2F615A9D-70A8-4095-A21D-D6471C59E1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266CCD5-C303-4AAB-93E4-A272F52D75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52A6A7A2-B05D-4EF0-8751-96158255E6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EF95825F-A19B-47E5-ABC8-561B5D351E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8DE6919E-EDA9-4C90-B965-52E505CA9E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386" name="楕円 385">
          <a:extLst>
            <a:ext uri="{FF2B5EF4-FFF2-40B4-BE49-F238E27FC236}">
              <a16:creationId xmlns:a16="http://schemas.microsoft.com/office/drawing/2014/main" id="{E3B9C01D-EF58-4399-9814-2A89E0E90736}"/>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387" name="【保健センター・保健所】&#10;一人当たり面積該当値テキスト">
          <a:extLst>
            <a:ext uri="{FF2B5EF4-FFF2-40B4-BE49-F238E27FC236}">
              <a16:creationId xmlns:a16="http://schemas.microsoft.com/office/drawing/2014/main" id="{6B05ADE2-A4A4-436D-A46C-7083A328651E}"/>
            </a:ext>
          </a:extLst>
        </xdr:cNvPr>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147625</xdr:rowOff>
    </xdr:from>
    <xdr:to>
      <xdr:col>112</xdr:col>
      <xdr:colOff>38100</xdr:colOff>
      <xdr:row>63</xdr:row>
      <xdr:rowOff>77775</xdr:rowOff>
    </xdr:to>
    <xdr:sp macro="" textlink="">
      <xdr:nvSpPr>
        <xdr:cNvPr id="388" name="楕円 387">
          <a:extLst>
            <a:ext uri="{FF2B5EF4-FFF2-40B4-BE49-F238E27FC236}">
              <a16:creationId xmlns:a16="http://schemas.microsoft.com/office/drawing/2014/main" id="{4612E706-C14B-4844-A88F-F73A12725CD0}"/>
            </a:ext>
          </a:extLst>
        </xdr:cNvPr>
        <xdr:cNvSpPr/>
      </xdr:nvSpPr>
      <xdr:spPr>
        <a:xfrm>
          <a:off x="21272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26975</xdr:rowOff>
    </xdr:to>
    <xdr:cxnSp macro="">
      <xdr:nvCxnSpPr>
        <xdr:cNvPr id="389" name="直線コネクタ 388">
          <a:extLst>
            <a:ext uri="{FF2B5EF4-FFF2-40B4-BE49-F238E27FC236}">
              <a16:creationId xmlns:a16="http://schemas.microsoft.com/office/drawing/2014/main" id="{9DA0045B-86B6-4304-848A-3CFA9A5347F2}"/>
            </a:ext>
          </a:extLst>
        </xdr:cNvPr>
        <xdr:cNvCxnSpPr/>
      </xdr:nvCxnSpPr>
      <xdr:spPr>
        <a:xfrm flipV="1">
          <a:off x="21323300" y="1082421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151740</xdr:rowOff>
    </xdr:from>
    <xdr:to>
      <xdr:col>107</xdr:col>
      <xdr:colOff>101600</xdr:colOff>
      <xdr:row>63</xdr:row>
      <xdr:rowOff>81890</xdr:rowOff>
    </xdr:to>
    <xdr:sp macro="" textlink="">
      <xdr:nvSpPr>
        <xdr:cNvPr id="390" name="楕円 389">
          <a:extLst>
            <a:ext uri="{FF2B5EF4-FFF2-40B4-BE49-F238E27FC236}">
              <a16:creationId xmlns:a16="http://schemas.microsoft.com/office/drawing/2014/main" id="{156126E2-4213-41FD-BC51-5AA6A7871B6F}"/>
            </a:ext>
          </a:extLst>
        </xdr:cNvPr>
        <xdr:cNvSpPr/>
      </xdr:nvSpPr>
      <xdr:spPr>
        <a:xfrm>
          <a:off x="20383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26975</xdr:rowOff>
    </xdr:from>
    <xdr:to>
      <xdr:col>111</xdr:col>
      <xdr:colOff>177800</xdr:colOff>
      <xdr:row>63</xdr:row>
      <xdr:rowOff>31090</xdr:rowOff>
    </xdr:to>
    <xdr:cxnSp macro="">
      <xdr:nvCxnSpPr>
        <xdr:cNvPr id="391" name="直線コネクタ 390">
          <a:extLst>
            <a:ext uri="{FF2B5EF4-FFF2-40B4-BE49-F238E27FC236}">
              <a16:creationId xmlns:a16="http://schemas.microsoft.com/office/drawing/2014/main" id="{A0BE7EF8-B825-455D-8974-08232AA7D734}"/>
            </a:ext>
          </a:extLst>
        </xdr:cNvPr>
        <xdr:cNvCxnSpPr/>
      </xdr:nvCxnSpPr>
      <xdr:spPr>
        <a:xfrm flipV="1">
          <a:off x="20434300" y="108283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392" name="楕円 391">
          <a:extLst>
            <a:ext uri="{FF2B5EF4-FFF2-40B4-BE49-F238E27FC236}">
              <a16:creationId xmlns:a16="http://schemas.microsoft.com/office/drawing/2014/main" id="{6474091A-BD56-4F9F-8FA3-57546AD34A3C}"/>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31090</xdr:rowOff>
    </xdr:from>
    <xdr:to>
      <xdr:col>107</xdr:col>
      <xdr:colOff>50800</xdr:colOff>
      <xdr:row>63</xdr:row>
      <xdr:rowOff>34290</xdr:rowOff>
    </xdr:to>
    <xdr:cxnSp macro="">
      <xdr:nvCxnSpPr>
        <xdr:cNvPr id="393" name="直線コネクタ 392">
          <a:extLst>
            <a:ext uri="{FF2B5EF4-FFF2-40B4-BE49-F238E27FC236}">
              <a16:creationId xmlns:a16="http://schemas.microsoft.com/office/drawing/2014/main" id="{58195DAA-1672-42E3-B59F-93826C0C2EA6}"/>
            </a:ext>
          </a:extLst>
        </xdr:cNvPr>
        <xdr:cNvCxnSpPr/>
      </xdr:nvCxnSpPr>
      <xdr:spPr>
        <a:xfrm flipV="1">
          <a:off x="19545300" y="1083244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394" name="n_1aveValue【保健センター・保健所】&#10;一人当たり面積">
          <a:extLst>
            <a:ext uri="{FF2B5EF4-FFF2-40B4-BE49-F238E27FC236}">
              <a16:creationId xmlns:a16="http://schemas.microsoft.com/office/drawing/2014/main" id="{41BF0791-E2BA-4A11-B03A-D723963C12F9}"/>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395" name="n_2aveValue【保健センター・保健所】&#10;一人当たり面積">
          <a:extLst>
            <a:ext uri="{FF2B5EF4-FFF2-40B4-BE49-F238E27FC236}">
              <a16:creationId xmlns:a16="http://schemas.microsoft.com/office/drawing/2014/main" id="{4B4DD494-B0C2-451E-9C51-036CCD66E050}"/>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396" name="n_3aveValue【保健センター・保健所】&#10;一人当たり面積">
          <a:extLst>
            <a:ext uri="{FF2B5EF4-FFF2-40B4-BE49-F238E27FC236}">
              <a16:creationId xmlns:a16="http://schemas.microsoft.com/office/drawing/2014/main" id="{26505164-4AB1-491D-92ED-9CDEA56938B3}"/>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397" name="n_4aveValue【保健センター・保健所】&#10;一人当たり面積">
          <a:extLst>
            <a:ext uri="{FF2B5EF4-FFF2-40B4-BE49-F238E27FC236}">
              <a16:creationId xmlns:a16="http://schemas.microsoft.com/office/drawing/2014/main" id="{F86AA59C-86DB-4420-8152-3289824DDA2D}"/>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94302</xdr:rowOff>
    </xdr:from>
    <xdr:ext cx="469744" cy="259045"/>
    <xdr:sp macro="" textlink="">
      <xdr:nvSpPr>
        <xdr:cNvPr id="398" name="n_1mainValue【保健センター・保健所】&#10;一人当たり面積">
          <a:extLst>
            <a:ext uri="{FF2B5EF4-FFF2-40B4-BE49-F238E27FC236}">
              <a16:creationId xmlns:a16="http://schemas.microsoft.com/office/drawing/2014/main" id="{9DE282AD-9888-4EC7-B9D2-F0A5B8420C6D}"/>
            </a:ext>
          </a:extLst>
        </xdr:cNvPr>
        <xdr:cNvSpPr txBox="1"/>
      </xdr:nvSpPr>
      <xdr:spPr>
        <a:xfrm>
          <a:off x="21075727" y="105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98417</xdr:rowOff>
    </xdr:from>
    <xdr:ext cx="469744" cy="259045"/>
    <xdr:sp macro="" textlink="">
      <xdr:nvSpPr>
        <xdr:cNvPr id="399" name="n_2mainValue【保健センター・保健所】&#10;一人当たり面積">
          <a:extLst>
            <a:ext uri="{FF2B5EF4-FFF2-40B4-BE49-F238E27FC236}">
              <a16:creationId xmlns:a16="http://schemas.microsoft.com/office/drawing/2014/main" id="{570E65FD-F884-435C-BED5-F8F621F92972}"/>
            </a:ext>
          </a:extLst>
        </xdr:cNvPr>
        <xdr:cNvSpPr txBox="1"/>
      </xdr:nvSpPr>
      <xdr:spPr>
        <a:xfrm>
          <a:off x="20199427" y="105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400" name="n_3mainValue【保健センター・保健所】&#10;一人当たり面積">
          <a:extLst>
            <a:ext uri="{FF2B5EF4-FFF2-40B4-BE49-F238E27FC236}">
              <a16:creationId xmlns:a16="http://schemas.microsoft.com/office/drawing/2014/main" id="{0F6AB6C0-0739-4582-9A78-C83A5EB97BA9}"/>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422DCC50-6F64-414F-AFC7-EC7F8253E7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id="{B510FBCF-7ECD-44A9-9BBD-5FC0CF8F1A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id="{605F3A30-19D7-43DF-938B-B0B69E76CB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id="{3148923E-477C-413F-A8FB-AD65303716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id="{50B531E1-F4AB-4F1A-8AD0-BD960A14A8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id="{736A7DE8-6ED3-4B59-B757-248C57BE18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id="{859C9E21-8398-40B8-B47F-F415EAA9B4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id="{72700D5F-4FCD-4F29-A347-6BEDA2770B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id="{074EEB98-2D60-4A7C-B2E1-7312BF361F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id="{7AFDA34D-3E03-476E-BBA7-D131AF4DE0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a:extLst>
            <a:ext uri="{FF2B5EF4-FFF2-40B4-BE49-F238E27FC236}">
              <a16:creationId xmlns:a16="http://schemas.microsoft.com/office/drawing/2014/main" id="{9F180D7D-F1AA-46B6-9BAA-6F8395BC15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a:extLst>
            <a:ext uri="{FF2B5EF4-FFF2-40B4-BE49-F238E27FC236}">
              <a16:creationId xmlns:a16="http://schemas.microsoft.com/office/drawing/2014/main" id="{4A8DB656-55A2-470C-8A71-0F51F944BD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a:extLst>
            <a:ext uri="{FF2B5EF4-FFF2-40B4-BE49-F238E27FC236}">
              <a16:creationId xmlns:a16="http://schemas.microsoft.com/office/drawing/2014/main" id="{0A54735D-2C38-406B-B8AF-07AC6896041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a:extLst>
            <a:ext uri="{FF2B5EF4-FFF2-40B4-BE49-F238E27FC236}">
              <a16:creationId xmlns:a16="http://schemas.microsoft.com/office/drawing/2014/main" id="{A65333CF-0E7A-4963-9554-DFD594B625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a:extLst>
            <a:ext uri="{FF2B5EF4-FFF2-40B4-BE49-F238E27FC236}">
              <a16:creationId xmlns:a16="http://schemas.microsoft.com/office/drawing/2014/main" id="{733EC4B6-45BA-4981-AF40-611E9E6DF1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a:extLst>
            <a:ext uri="{FF2B5EF4-FFF2-40B4-BE49-F238E27FC236}">
              <a16:creationId xmlns:a16="http://schemas.microsoft.com/office/drawing/2014/main" id="{4299C341-B9A4-4D2E-8751-09F03BBFBA9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a:extLst>
            <a:ext uri="{FF2B5EF4-FFF2-40B4-BE49-F238E27FC236}">
              <a16:creationId xmlns:a16="http://schemas.microsoft.com/office/drawing/2014/main" id="{39D89318-196A-49EC-89B4-E628815FDEC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a:extLst>
            <a:ext uri="{FF2B5EF4-FFF2-40B4-BE49-F238E27FC236}">
              <a16:creationId xmlns:a16="http://schemas.microsoft.com/office/drawing/2014/main" id="{0586D0E8-0F1F-4209-9644-6DA3AC672A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a:extLst>
            <a:ext uri="{FF2B5EF4-FFF2-40B4-BE49-F238E27FC236}">
              <a16:creationId xmlns:a16="http://schemas.microsoft.com/office/drawing/2014/main" id="{3E8DC471-0453-4147-B58F-263B10F0377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a:extLst>
            <a:ext uri="{FF2B5EF4-FFF2-40B4-BE49-F238E27FC236}">
              <a16:creationId xmlns:a16="http://schemas.microsoft.com/office/drawing/2014/main" id="{B2E71F48-70D6-406E-8A01-CF07423DCA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a:extLst>
            <a:ext uri="{FF2B5EF4-FFF2-40B4-BE49-F238E27FC236}">
              <a16:creationId xmlns:a16="http://schemas.microsoft.com/office/drawing/2014/main" id="{45554B92-FF51-49A6-BCB1-97A2A5768EE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a:extLst>
            <a:ext uri="{FF2B5EF4-FFF2-40B4-BE49-F238E27FC236}">
              <a16:creationId xmlns:a16="http://schemas.microsoft.com/office/drawing/2014/main" id="{E146CF15-822B-48EF-ABD6-CC343095B2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a:extLst>
            <a:ext uri="{FF2B5EF4-FFF2-40B4-BE49-F238E27FC236}">
              <a16:creationId xmlns:a16="http://schemas.microsoft.com/office/drawing/2014/main" id="{53F4CD89-DE27-446D-9C33-539B07EBB39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a:extLst>
            <a:ext uri="{FF2B5EF4-FFF2-40B4-BE49-F238E27FC236}">
              <a16:creationId xmlns:a16="http://schemas.microsoft.com/office/drawing/2014/main" id="{282A8DCB-4A61-4639-8061-CF196E5592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a:extLst>
            <a:ext uri="{FF2B5EF4-FFF2-40B4-BE49-F238E27FC236}">
              <a16:creationId xmlns:a16="http://schemas.microsoft.com/office/drawing/2014/main" id="{0DDFEB1A-A656-4FBB-991E-4B7C7833CC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426" name="直線コネクタ 425">
          <a:extLst>
            <a:ext uri="{FF2B5EF4-FFF2-40B4-BE49-F238E27FC236}">
              <a16:creationId xmlns:a16="http://schemas.microsoft.com/office/drawing/2014/main" id="{B27BB1A5-293F-45CB-A992-5AA69F251D59}"/>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7" name="【消防施設】&#10;有形固定資産減価償却率最小値テキスト">
          <a:extLst>
            <a:ext uri="{FF2B5EF4-FFF2-40B4-BE49-F238E27FC236}">
              <a16:creationId xmlns:a16="http://schemas.microsoft.com/office/drawing/2014/main" id="{FA8B829D-60DC-44CC-9F49-9D09925DC5B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8" name="直線コネクタ 427">
          <a:extLst>
            <a:ext uri="{FF2B5EF4-FFF2-40B4-BE49-F238E27FC236}">
              <a16:creationId xmlns:a16="http://schemas.microsoft.com/office/drawing/2014/main" id="{9E18C22A-38D2-4D0D-9859-8B2E455D249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429" name="【消防施設】&#10;有形固定資産減価償却率最大値テキスト">
          <a:extLst>
            <a:ext uri="{FF2B5EF4-FFF2-40B4-BE49-F238E27FC236}">
              <a16:creationId xmlns:a16="http://schemas.microsoft.com/office/drawing/2014/main" id="{2C12BA20-F0B7-4734-9AF0-41156277BF29}"/>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30" name="直線コネクタ 429">
          <a:extLst>
            <a:ext uri="{FF2B5EF4-FFF2-40B4-BE49-F238E27FC236}">
              <a16:creationId xmlns:a16="http://schemas.microsoft.com/office/drawing/2014/main" id="{58D884B2-CBA8-4091-BA21-53EA14C728FF}"/>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431" name="【消防施設】&#10;有形固定資産減価償却率平均値テキスト">
          <a:extLst>
            <a:ext uri="{FF2B5EF4-FFF2-40B4-BE49-F238E27FC236}">
              <a16:creationId xmlns:a16="http://schemas.microsoft.com/office/drawing/2014/main" id="{E8A1D399-D79E-484B-A58E-BC51CC0DE72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32" name="フローチャート: 判断 431">
          <a:extLst>
            <a:ext uri="{FF2B5EF4-FFF2-40B4-BE49-F238E27FC236}">
              <a16:creationId xmlns:a16="http://schemas.microsoft.com/office/drawing/2014/main" id="{7556DABC-1396-4495-932F-FBFA23BA9D36}"/>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33" name="フローチャート: 判断 432">
          <a:extLst>
            <a:ext uri="{FF2B5EF4-FFF2-40B4-BE49-F238E27FC236}">
              <a16:creationId xmlns:a16="http://schemas.microsoft.com/office/drawing/2014/main" id="{8BBB0D79-82A2-4AC4-96D9-F614A6E592BA}"/>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34" name="フローチャート: 判断 433">
          <a:extLst>
            <a:ext uri="{FF2B5EF4-FFF2-40B4-BE49-F238E27FC236}">
              <a16:creationId xmlns:a16="http://schemas.microsoft.com/office/drawing/2014/main" id="{26B8D2F4-CA37-4A0F-90BE-202F130503A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35" name="フローチャート: 判断 434">
          <a:extLst>
            <a:ext uri="{FF2B5EF4-FFF2-40B4-BE49-F238E27FC236}">
              <a16:creationId xmlns:a16="http://schemas.microsoft.com/office/drawing/2014/main" id="{12B0D853-E04F-485E-8F07-951BCE8A64EA}"/>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436" name="フローチャート: 判断 435">
          <a:extLst>
            <a:ext uri="{FF2B5EF4-FFF2-40B4-BE49-F238E27FC236}">
              <a16:creationId xmlns:a16="http://schemas.microsoft.com/office/drawing/2014/main" id="{C2714081-A942-4AD7-9C85-A0A89768F5C7}"/>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EA588919-1C81-433D-8D52-124106891F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73EF3F19-A99A-4908-A9B7-DEBBDBC498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5BAAD10F-977A-44F3-B43F-BA8F169E84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76288D2A-19E9-4FB3-BE41-7A5E77C66A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70230D5E-2110-4942-86F2-DB0BBA6E8D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442" name="楕円 441">
          <a:extLst>
            <a:ext uri="{FF2B5EF4-FFF2-40B4-BE49-F238E27FC236}">
              <a16:creationId xmlns:a16="http://schemas.microsoft.com/office/drawing/2014/main" id="{35207949-B6FF-4C59-9A5B-3ADFFD6027C9}"/>
            </a:ext>
          </a:extLst>
        </xdr:cNvPr>
        <xdr:cNvSpPr/>
      </xdr:nvSpPr>
      <xdr:spPr>
        <a:xfrm>
          <a:off x="16268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143708</xdr:rowOff>
    </xdr:from>
    <xdr:ext cx="405111" cy="259045"/>
    <xdr:sp macro="" textlink="">
      <xdr:nvSpPr>
        <xdr:cNvPr id="443" name="【消防施設】&#10;有形固定資産減価償却率該当値テキスト">
          <a:extLst>
            <a:ext uri="{FF2B5EF4-FFF2-40B4-BE49-F238E27FC236}">
              <a16:creationId xmlns:a16="http://schemas.microsoft.com/office/drawing/2014/main" id="{E7BB095E-9303-4A17-83BF-2C7EDB5C4725}"/>
            </a:ext>
          </a:extLst>
        </xdr:cNvPr>
        <xdr:cNvSpPr txBox="1"/>
      </xdr:nvSpPr>
      <xdr:spPr>
        <a:xfrm>
          <a:off x="16357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444" name="楕円 443">
          <a:extLst>
            <a:ext uri="{FF2B5EF4-FFF2-40B4-BE49-F238E27FC236}">
              <a16:creationId xmlns:a16="http://schemas.microsoft.com/office/drawing/2014/main" id="{15440316-AC18-4A15-8306-226229B0C788}"/>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59327</xdr:rowOff>
    </xdr:to>
    <xdr:cxnSp macro="">
      <xdr:nvCxnSpPr>
        <xdr:cNvPr id="445" name="直線コネクタ 444">
          <a:extLst>
            <a:ext uri="{FF2B5EF4-FFF2-40B4-BE49-F238E27FC236}">
              <a16:creationId xmlns:a16="http://schemas.microsoft.com/office/drawing/2014/main" id="{B3F245EA-D66E-41D7-9864-18D71C3579B9}"/>
            </a:ext>
          </a:extLst>
        </xdr:cNvPr>
        <xdr:cNvCxnSpPr/>
      </xdr:nvCxnSpPr>
      <xdr:spPr>
        <a:xfrm flipV="1">
          <a:off x="15481300" y="144464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446" name="楕円 445">
          <a:extLst>
            <a:ext uri="{FF2B5EF4-FFF2-40B4-BE49-F238E27FC236}">
              <a16:creationId xmlns:a16="http://schemas.microsoft.com/office/drawing/2014/main" id="{2D158883-A9F8-4D3C-AB5F-3CF491B124DD}"/>
            </a:ext>
          </a:extLst>
        </xdr:cNvPr>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59327</xdr:rowOff>
    </xdr:to>
    <xdr:cxnSp macro="">
      <xdr:nvCxnSpPr>
        <xdr:cNvPr id="447" name="直線コネクタ 446">
          <a:extLst>
            <a:ext uri="{FF2B5EF4-FFF2-40B4-BE49-F238E27FC236}">
              <a16:creationId xmlns:a16="http://schemas.microsoft.com/office/drawing/2014/main" id="{72E576A0-C793-4A63-9B5D-DE6EC7019882}"/>
            </a:ext>
          </a:extLst>
        </xdr:cNvPr>
        <xdr:cNvCxnSpPr/>
      </xdr:nvCxnSpPr>
      <xdr:spPr>
        <a:xfrm>
          <a:off x="14592300" y="14433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448" name="楕円 447">
          <a:extLst>
            <a:ext uri="{FF2B5EF4-FFF2-40B4-BE49-F238E27FC236}">
              <a16:creationId xmlns:a16="http://schemas.microsoft.com/office/drawing/2014/main" id="{1F50EB3B-6A3E-4F9A-9344-78B5DF2F4224}"/>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31569</xdr:rowOff>
    </xdr:to>
    <xdr:cxnSp macro="">
      <xdr:nvCxnSpPr>
        <xdr:cNvPr id="449" name="直線コネクタ 448">
          <a:extLst>
            <a:ext uri="{FF2B5EF4-FFF2-40B4-BE49-F238E27FC236}">
              <a16:creationId xmlns:a16="http://schemas.microsoft.com/office/drawing/2014/main" id="{31CB0D2B-D104-48E2-9976-F558466D5373}"/>
            </a:ext>
          </a:extLst>
        </xdr:cNvPr>
        <xdr:cNvCxnSpPr/>
      </xdr:nvCxnSpPr>
      <xdr:spPr>
        <a:xfrm>
          <a:off x="13703300" y="144056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450" name="n_1aveValue【消防施設】&#10;有形固定資産減価償却率">
          <a:extLst>
            <a:ext uri="{FF2B5EF4-FFF2-40B4-BE49-F238E27FC236}">
              <a16:creationId xmlns:a16="http://schemas.microsoft.com/office/drawing/2014/main" id="{FB25B131-31E0-46D0-8CCB-88F36C319B7C}"/>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451" name="n_2aveValue【消防施設】&#10;有形固定資産減価償却率">
          <a:extLst>
            <a:ext uri="{FF2B5EF4-FFF2-40B4-BE49-F238E27FC236}">
              <a16:creationId xmlns:a16="http://schemas.microsoft.com/office/drawing/2014/main" id="{C8BA648A-0078-4632-A378-6B3CECE8DF3E}"/>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452" name="n_3aveValue【消防施設】&#10;有形固定資産減価償却率">
          <a:extLst>
            <a:ext uri="{FF2B5EF4-FFF2-40B4-BE49-F238E27FC236}">
              <a16:creationId xmlns:a16="http://schemas.microsoft.com/office/drawing/2014/main" id="{E154704B-77B7-4133-9F22-C7A8954BF1F6}"/>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453" name="n_4aveValue【消防施設】&#10;有形固定資産減価償却率">
          <a:extLst>
            <a:ext uri="{FF2B5EF4-FFF2-40B4-BE49-F238E27FC236}">
              <a16:creationId xmlns:a16="http://schemas.microsoft.com/office/drawing/2014/main" id="{E2B39C30-0DBC-4C70-8FEE-E46739B6834F}"/>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454" name="n_1mainValue【消防施設】&#10;有形固定資産減価償却率">
          <a:extLst>
            <a:ext uri="{FF2B5EF4-FFF2-40B4-BE49-F238E27FC236}">
              <a16:creationId xmlns:a16="http://schemas.microsoft.com/office/drawing/2014/main" id="{D23C4DCD-2754-4578-BBC8-B0CE3999E5BC}"/>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455" name="n_2mainValue【消防施設】&#10;有形固定資産減価償却率">
          <a:extLst>
            <a:ext uri="{FF2B5EF4-FFF2-40B4-BE49-F238E27FC236}">
              <a16:creationId xmlns:a16="http://schemas.microsoft.com/office/drawing/2014/main" id="{9E8C9820-73E6-492F-9D37-0572E2CFB555}"/>
            </a:ext>
          </a:extLst>
        </xdr:cNvPr>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456" name="n_3mainValue【消防施設】&#10;有形固定資産減価償却率">
          <a:extLst>
            <a:ext uri="{FF2B5EF4-FFF2-40B4-BE49-F238E27FC236}">
              <a16:creationId xmlns:a16="http://schemas.microsoft.com/office/drawing/2014/main" id="{F43ECE92-AAE4-4C2B-8631-BCBC74722DFA}"/>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a16="http://schemas.microsoft.com/office/drawing/2014/main" id="{936D6F6E-F005-429E-B545-67A2132D70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a16="http://schemas.microsoft.com/office/drawing/2014/main" id="{15C477FE-DC48-4CA7-9736-B0E1CBAE13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a16="http://schemas.microsoft.com/office/drawing/2014/main" id="{7869DF51-7B74-41ED-9D87-8A0E11F1C6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a16="http://schemas.microsoft.com/office/drawing/2014/main" id="{0317C604-7892-43AC-83C1-DBD84DD501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a16="http://schemas.microsoft.com/office/drawing/2014/main" id="{5CAB89B3-FF6D-4716-828A-1250E8757C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a16="http://schemas.microsoft.com/office/drawing/2014/main" id="{6DA3AA57-AC8E-4F79-849B-763863DC51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a16="http://schemas.microsoft.com/office/drawing/2014/main" id="{E32C6313-13B5-4D52-8188-C33063A79B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a16="http://schemas.microsoft.com/office/drawing/2014/main" id="{C4EEE487-7534-449A-972B-DAAAFFA7A6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a16="http://schemas.microsoft.com/office/drawing/2014/main" id="{FBCB1CE8-D792-4EEA-B5E1-3C9969ADA4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a16="http://schemas.microsoft.com/office/drawing/2014/main" id="{FFD1A0DA-036E-4BCB-AB20-79DC81A3B0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7" name="直線コネクタ 466">
          <a:extLst>
            <a:ext uri="{FF2B5EF4-FFF2-40B4-BE49-F238E27FC236}">
              <a16:creationId xmlns:a16="http://schemas.microsoft.com/office/drawing/2014/main" id="{12E19AB6-9C74-4FB7-85C8-A7EF7B1C2DA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8" name="テキスト ボックス 467">
          <a:extLst>
            <a:ext uri="{FF2B5EF4-FFF2-40B4-BE49-F238E27FC236}">
              <a16:creationId xmlns:a16="http://schemas.microsoft.com/office/drawing/2014/main" id="{C18AFF19-9647-4581-A27F-C0E09634789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9" name="直線コネクタ 468">
          <a:extLst>
            <a:ext uri="{FF2B5EF4-FFF2-40B4-BE49-F238E27FC236}">
              <a16:creationId xmlns:a16="http://schemas.microsoft.com/office/drawing/2014/main" id="{E086F9AC-1E37-4EBA-8C21-AE6985780F9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0" name="テキスト ボックス 469">
          <a:extLst>
            <a:ext uri="{FF2B5EF4-FFF2-40B4-BE49-F238E27FC236}">
              <a16:creationId xmlns:a16="http://schemas.microsoft.com/office/drawing/2014/main" id="{5452B33E-7EA9-458A-93E8-D1E62B06A33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1" name="直線コネクタ 470">
          <a:extLst>
            <a:ext uri="{FF2B5EF4-FFF2-40B4-BE49-F238E27FC236}">
              <a16:creationId xmlns:a16="http://schemas.microsoft.com/office/drawing/2014/main" id="{52C7B95A-AA04-41FB-A931-105EAF3510A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2" name="テキスト ボックス 471">
          <a:extLst>
            <a:ext uri="{FF2B5EF4-FFF2-40B4-BE49-F238E27FC236}">
              <a16:creationId xmlns:a16="http://schemas.microsoft.com/office/drawing/2014/main" id="{500722C0-1557-4CBC-97D6-C9F3AB36F41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3" name="直線コネクタ 472">
          <a:extLst>
            <a:ext uri="{FF2B5EF4-FFF2-40B4-BE49-F238E27FC236}">
              <a16:creationId xmlns:a16="http://schemas.microsoft.com/office/drawing/2014/main" id="{61EFEC52-CF3F-4929-AC70-E799C622250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4" name="テキスト ボックス 473">
          <a:extLst>
            <a:ext uri="{FF2B5EF4-FFF2-40B4-BE49-F238E27FC236}">
              <a16:creationId xmlns:a16="http://schemas.microsoft.com/office/drawing/2014/main" id="{8839BF5C-6686-4B5D-A034-8AAF23E0ADB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5" name="直線コネクタ 474">
          <a:extLst>
            <a:ext uri="{FF2B5EF4-FFF2-40B4-BE49-F238E27FC236}">
              <a16:creationId xmlns:a16="http://schemas.microsoft.com/office/drawing/2014/main" id="{EDD892E7-F05E-47E1-8F99-9D12E77B0FE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6" name="テキスト ボックス 475">
          <a:extLst>
            <a:ext uri="{FF2B5EF4-FFF2-40B4-BE49-F238E27FC236}">
              <a16:creationId xmlns:a16="http://schemas.microsoft.com/office/drawing/2014/main" id="{8B29269B-3F26-4CE4-B22D-9767AC4AF1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7" name="直線コネクタ 476">
          <a:extLst>
            <a:ext uri="{FF2B5EF4-FFF2-40B4-BE49-F238E27FC236}">
              <a16:creationId xmlns:a16="http://schemas.microsoft.com/office/drawing/2014/main" id="{F242E60C-4CBF-45C2-83EB-837D75335D0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5844F0A3-1B9A-4043-AC04-BA4EB7CEED0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5F62BC5B-AC9D-4FE4-83AA-D9273AB1F4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D69145A2-9EB7-4E94-999B-468E1ACC1E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2558A76F-828A-4FC9-AB11-70467425E3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482" name="直線コネクタ 481">
          <a:extLst>
            <a:ext uri="{FF2B5EF4-FFF2-40B4-BE49-F238E27FC236}">
              <a16:creationId xmlns:a16="http://schemas.microsoft.com/office/drawing/2014/main" id="{669A5B35-2720-4433-B6F1-A3488D09E48A}"/>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483" name="【消防施設】&#10;一人当たり面積最小値テキスト">
          <a:extLst>
            <a:ext uri="{FF2B5EF4-FFF2-40B4-BE49-F238E27FC236}">
              <a16:creationId xmlns:a16="http://schemas.microsoft.com/office/drawing/2014/main" id="{9CC8D5B2-495E-4B21-ABE9-6F6D87096D7D}"/>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484" name="直線コネクタ 483">
          <a:extLst>
            <a:ext uri="{FF2B5EF4-FFF2-40B4-BE49-F238E27FC236}">
              <a16:creationId xmlns:a16="http://schemas.microsoft.com/office/drawing/2014/main" id="{FD0E1F12-B472-4646-885D-4A02D61AB80A}"/>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485" name="【消防施設】&#10;一人当たり面積最大値テキスト">
          <a:extLst>
            <a:ext uri="{FF2B5EF4-FFF2-40B4-BE49-F238E27FC236}">
              <a16:creationId xmlns:a16="http://schemas.microsoft.com/office/drawing/2014/main" id="{CC34B0A2-C8C8-4994-8DDB-04EC6124323A}"/>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486" name="直線コネクタ 485">
          <a:extLst>
            <a:ext uri="{FF2B5EF4-FFF2-40B4-BE49-F238E27FC236}">
              <a16:creationId xmlns:a16="http://schemas.microsoft.com/office/drawing/2014/main" id="{EB4A8FF6-89E2-4E5A-A5B3-7939FE54C539}"/>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487" name="【消防施設】&#10;一人当たり面積平均値テキスト">
          <a:extLst>
            <a:ext uri="{FF2B5EF4-FFF2-40B4-BE49-F238E27FC236}">
              <a16:creationId xmlns:a16="http://schemas.microsoft.com/office/drawing/2014/main" id="{7E553033-0269-4AF2-B78A-B0D1AEC230E9}"/>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88" name="フローチャート: 判断 487">
          <a:extLst>
            <a:ext uri="{FF2B5EF4-FFF2-40B4-BE49-F238E27FC236}">
              <a16:creationId xmlns:a16="http://schemas.microsoft.com/office/drawing/2014/main" id="{79399092-51B4-47AB-B3D9-EE23F8786CCD}"/>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489" name="フローチャート: 判断 488">
          <a:extLst>
            <a:ext uri="{FF2B5EF4-FFF2-40B4-BE49-F238E27FC236}">
              <a16:creationId xmlns:a16="http://schemas.microsoft.com/office/drawing/2014/main" id="{80BE2ECA-9859-439C-A385-B40D5B1916EC}"/>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490" name="フローチャート: 判断 489">
          <a:extLst>
            <a:ext uri="{FF2B5EF4-FFF2-40B4-BE49-F238E27FC236}">
              <a16:creationId xmlns:a16="http://schemas.microsoft.com/office/drawing/2014/main" id="{05F5C800-B710-40FF-B124-428A9BDB6D7C}"/>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491" name="フローチャート: 判断 490">
          <a:extLst>
            <a:ext uri="{FF2B5EF4-FFF2-40B4-BE49-F238E27FC236}">
              <a16:creationId xmlns:a16="http://schemas.microsoft.com/office/drawing/2014/main" id="{9E92EE1D-5EF2-4096-93BD-63F5A87B4FEE}"/>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492" name="フローチャート: 判断 491">
          <a:extLst>
            <a:ext uri="{FF2B5EF4-FFF2-40B4-BE49-F238E27FC236}">
              <a16:creationId xmlns:a16="http://schemas.microsoft.com/office/drawing/2014/main" id="{6B55562B-3A8C-4B35-8388-0B7DAA5FC5E4}"/>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D1248B2A-FD35-4737-99D1-D72BA74552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14D0EF1C-5623-4126-9C20-F286D768D4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F3FC984B-275C-4B0D-B338-756E214F9D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F6E0DDE-A08A-4B11-970D-F0921BB2B08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6B64F1EA-C1FA-4DE1-A080-C1C1A46FAF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27577</xdr:rowOff>
    </xdr:from>
    <xdr:to>
      <xdr:col>116</xdr:col>
      <xdr:colOff>114300</xdr:colOff>
      <xdr:row>84</xdr:row>
      <xdr:rowOff>129177</xdr:rowOff>
    </xdr:to>
    <xdr:sp macro="" textlink="">
      <xdr:nvSpPr>
        <xdr:cNvPr id="498" name="楕円 497">
          <a:extLst>
            <a:ext uri="{FF2B5EF4-FFF2-40B4-BE49-F238E27FC236}">
              <a16:creationId xmlns:a16="http://schemas.microsoft.com/office/drawing/2014/main" id="{CAA23CD2-04EA-4C94-90D7-E9E540AC6A11}"/>
            </a:ext>
          </a:extLst>
        </xdr:cNvPr>
        <xdr:cNvSpPr/>
      </xdr:nvSpPr>
      <xdr:spPr>
        <a:xfrm>
          <a:off x="22110700" y="14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50454</xdr:rowOff>
    </xdr:from>
    <xdr:ext cx="469744" cy="259045"/>
    <xdr:sp macro="" textlink="">
      <xdr:nvSpPr>
        <xdr:cNvPr id="499" name="【消防施設】&#10;一人当たり面積該当値テキスト">
          <a:extLst>
            <a:ext uri="{FF2B5EF4-FFF2-40B4-BE49-F238E27FC236}">
              <a16:creationId xmlns:a16="http://schemas.microsoft.com/office/drawing/2014/main" id="{C3546B68-C830-447D-A329-A8C11B18E9C2}"/>
            </a:ext>
          </a:extLst>
        </xdr:cNvPr>
        <xdr:cNvSpPr txBox="1"/>
      </xdr:nvSpPr>
      <xdr:spPr>
        <a:xfrm>
          <a:off x="22199600" y="142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42818</xdr:rowOff>
    </xdr:from>
    <xdr:to>
      <xdr:col>112</xdr:col>
      <xdr:colOff>38100</xdr:colOff>
      <xdr:row>84</xdr:row>
      <xdr:rowOff>144418</xdr:rowOff>
    </xdr:to>
    <xdr:sp macro="" textlink="">
      <xdr:nvSpPr>
        <xdr:cNvPr id="500" name="楕円 499">
          <a:extLst>
            <a:ext uri="{FF2B5EF4-FFF2-40B4-BE49-F238E27FC236}">
              <a16:creationId xmlns:a16="http://schemas.microsoft.com/office/drawing/2014/main" id="{988212DB-D0C3-482D-9448-BE964FF39357}"/>
            </a:ext>
          </a:extLst>
        </xdr:cNvPr>
        <xdr:cNvSpPr/>
      </xdr:nvSpPr>
      <xdr:spPr>
        <a:xfrm>
          <a:off x="2127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78377</xdr:rowOff>
    </xdr:from>
    <xdr:to>
      <xdr:col>116</xdr:col>
      <xdr:colOff>63500</xdr:colOff>
      <xdr:row>84</xdr:row>
      <xdr:rowOff>93618</xdr:rowOff>
    </xdr:to>
    <xdr:cxnSp macro="">
      <xdr:nvCxnSpPr>
        <xdr:cNvPr id="501" name="直線コネクタ 500">
          <a:extLst>
            <a:ext uri="{FF2B5EF4-FFF2-40B4-BE49-F238E27FC236}">
              <a16:creationId xmlns:a16="http://schemas.microsoft.com/office/drawing/2014/main" id="{50F9C79A-DFFF-40D9-BED7-41E8B656F22B}"/>
            </a:ext>
          </a:extLst>
        </xdr:cNvPr>
        <xdr:cNvCxnSpPr/>
      </xdr:nvCxnSpPr>
      <xdr:spPr>
        <a:xfrm flipV="1">
          <a:off x="21323300" y="14480177"/>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54792</xdr:rowOff>
    </xdr:from>
    <xdr:to>
      <xdr:col>107</xdr:col>
      <xdr:colOff>101600</xdr:colOff>
      <xdr:row>84</xdr:row>
      <xdr:rowOff>156392</xdr:rowOff>
    </xdr:to>
    <xdr:sp macro="" textlink="">
      <xdr:nvSpPr>
        <xdr:cNvPr id="502" name="楕円 501">
          <a:extLst>
            <a:ext uri="{FF2B5EF4-FFF2-40B4-BE49-F238E27FC236}">
              <a16:creationId xmlns:a16="http://schemas.microsoft.com/office/drawing/2014/main" id="{60D9EFB3-06C9-4A42-AED5-A91D917A0D12}"/>
            </a:ext>
          </a:extLst>
        </xdr:cNvPr>
        <xdr:cNvSpPr/>
      </xdr:nvSpPr>
      <xdr:spPr>
        <a:xfrm>
          <a:off x="20383500" y="144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93618</xdr:rowOff>
    </xdr:from>
    <xdr:to>
      <xdr:col>111</xdr:col>
      <xdr:colOff>177800</xdr:colOff>
      <xdr:row>84</xdr:row>
      <xdr:rowOff>105592</xdr:rowOff>
    </xdr:to>
    <xdr:cxnSp macro="">
      <xdr:nvCxnSpPr>
        <xdr:cNvPr id="503" name="直線コネクタ 502">
          <a:extLst>
            <a:ext uri="{FF2B5EF4-FFF2-40B4-BE49-F238E27FC236}">
              <a16:creationId xmlns:a16="http://schemas.microsoft.com/office/drawing/2014/main" id="{91C8A2ED-629E-4DE9-8D7F-2E0FB8332ED7}"/>
            </a:ext>
          </a:extLst>
        </xdr:cNvPr>
        <xdr:cNvCxnSpPr/>
      </xdr:nvCxnSpPr>
      <xdr:spPr>
        <a:xfrm flipV="1">
          <a:off x="20434300" y="1449541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64588</xdr:rowOff>
    </xdr:from>
    <xdr:to>
      <xdr:col>102</xdr:col>
      <xdr:colOff>165100</xdr:colOff>
      <xdr:row>84</xdr:row>
      <xdr:rowOff>166188</xdr:rowOff>
    </xdr:to>
    <xdr:sp macro="" textlink="">
      <xdr:nvSpPr>
        <xdr:cNvPr id="504" name="楕円 503">
          <a:extLst>
            <a:ext uri="{FF2B5EF4-FFF2-40B4-BE49-F238E27FC236}">
              <a16:creationId xmlns:a16="http://schemas.microsoft.com/office/drawing/2014/main" id="{61090BD9-2D5C-49FC-9B2B-5B3B6F86FF0A}"/>
            </a:ext>
          </a:extLst>
        </xdr:cNvPr>
        <xdr:cNvSpPr/>
      </xdr:nvSpPr>
      <xdr:spPr>
        <a:xfrm>
          <a:off x="19494500" y="144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105592</xdr:rowOff>
    </xdr:from>
    <xdr:to>
      <xdr:col>107</xdr:col>
      <xdr:colOff>50800</xdr:colOff>
      <xdr:row>84</xdr:row>
      <xdr:rowOff>115388</xdr:rowOff>
    </xdr:to>
    <xdr:cxnSp macro="">
      <xdr:nvCxnSpPr>
        <xdr:cNvPr id="505" name="直線コネクタ 504">
          <a:extLst>
            <a:ext uri="{FF2B5EF4-FFF2-40B4-BE49-F238E27FC236}">
              <a16:creationId xmlns:a16="http://schemas.microsoft.com/office/drawing/2014/main" id="{EFC01D0B-58E0-4BAB-8655-3183298559CF}"/>
            </a:ext>
          </a:extLst>
        </xdr:cNvPr>
        <xdr:cNvCxnSpPr/>
      </xdr:nvCxnSpPr>
      <xdr:spPr>
        <a:xfrm flipV="1">
          <a:off x="19545300" y="145073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506" name="n_1aveValue【消防施設】&#10;一人当たり面積">
          <a:extLst>
            <a:ext uri="{FF2B5EF4-FFF2-40B4-BE49-F238E27FC236}">
              <a16:creationId xmlns:a16="http://schemas.microsoft.com/office/drawing/2014/main" id="{EF71C1D5-F225-4235-A7FD-3488954DDCC6}"/>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507" name="n_2aveValue【消防施設】&#10;一人当たり面積">
          <a:extLst>
            <a:ext uri="{FF2B5EF4-FFF2-40B4-BE49-F238E27FC236}">
              <a16:creationId xmlns:a16="http://schemas.microsoft.com/office/drawing/2014/main" id="{05DA319C-A7C8-47DB-BD3C-C52EF6DFEADD}"/>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508" name="n_3aveValue【消防施設】&#10;一人当たり面積">
          <a:extLst>
            <a:ext uri="{FF2B5EF4-FFF2-40B4-BE49-F238E27FC236}">
              <a16:creationId xmlns:a16="http://schemas.microsoft.com/office/drawing/2014/main" id="{2E5D70FE-F516-4C8A-904E-75E2BD669B36}"/>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509" name="n_4aveValue【消防施設】&#10;一人当たり面積">
          <a:extLst>
            <a:ext uri="{FF2B5EF4-FFF2-40B4-BE49-F238E27FC236}">
              <a16:creationId xmlns:a16="http://schemas.microsoft.com/office/drawing/2014/main" id="{9FB8F4FE-B077-45EE-ABFB-9A7998463AEE}"/>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160945</xdr:rowOff>
    </xdr:from>
    <xdr:ext cx="469744" cy="259045"/>
    <xdr:sp macro="" textlink="">
      <xdr:nvSpPr>
        <xdr:cNvPr id="510" name="n_1mainValue【消防施設】&#10;一人当たり面積">
          <a:extLst>
            <a:ext uri="{FF2B5EF4-FFF2-40B4-BE49-F238E27FC236}">
              <a16:creationId xmlns:a16="http://schemas.microsoft.com/office/drawing/2014/main" id="{8539E216-0FB5-498B-B16B-AD9356925247}"/>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1469</xdr:rowOff>
    </xdr:from>
    <xdr:ext cx="469744" cy="259045"/>
    <xdr:sp macro="" textlink="">
      <xdr:nvSpPr>
        <xdr:cNvPr id="511" name="n_2mainValue【消防施設】&#10;一人当たり面積">
          <a:extLst>
            <a:ext uri="{FF2B5EF4-FFF2-40B4-BE49-F238E27FC236}">
              <a16:creationId xmlns:a16="http://schemas.microsoft.com/office/drawing/2014/main" id="{825810B4-472F-4126-B068-C0147E4086E7}"/>
            </a:ext>
          </a:extLst>
        </xdr:cNvPr>
        <xdr:cNvSpPr txBox="1"/>
      </xdr:nvSpPr>
      <xdr:spPr>
        <a:xfrm>
          <a:off x="20199427" y="1423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11265</xdr:rowOff>
    </xdr:from>
    <xdr:ext cx="469744" cy="259045"/>
    <xdr:sp macro="" textlink="">
      <xdr:nvSpPr>
        <xdr:cNvPr id="512" name="n_3mainValue【消防施設】&#10;一人当たり面積">
          <a:extLst>
            <a:ext uri="{FF2B5EF4-FFF2-40B4-BE49-F238E27FC236}">
              <a16:creationId xmlns:a16="http://schemas.microsoft.com/office/drawing/2014/main" id="{8B472841-9523-452F-8CDA-57B03EE05D79}"/>
            </a:ext>
          </a:extLst>
        </xdr:cNvPr>
        <xdr:cNvSpPr txBox="1"/>
      </xdr:nvSpPr>
      <xdr:spPr>
        <a:xfrm>
          <a:off x="19310427" y="1424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413DC4D4-3EA8-49D4-8D8B-0D6613B264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AE010C0A-7BA8-4DAF-B7A8-1CBE88D092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4AF82BF2-AD12-44B3-BBEA-24123B43CC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63EF4E89-4085-4D12-ACEF-36631F5E82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CF950E51-5887-47D3-8F3F-A2D5EBE605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88F25647-7DF3-4791-9AF7-86A8C40F57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CAC39BDE-95C3-42AA-A78E-057EC4DBC7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11D150C5-089A-4BA8-9EF1-B8B80C2A26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CA3C24BA-003F-4845-9A88-957D59AB52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A0F0E232-0F27-48EE-BAA0-7CBE61CEF9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3A21882E-D7CC-4117-8BC4-236AD2CB5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E7588B64-FE96-472E-9405-0C09433780E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id="{69FE1471-69B7-4D16-93E1-AF58454E864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54E1CDB4-214C-4E25-A680-907DCA1BA37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D32C2207-3CAA-4B83-A767-18D077AB7B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DF2698EF-1CBF-4AB4-90F0-3B8A906542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60EE2730-77B2-40AD-8B9F-7120C75D0E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594C431E-BAF2-43E5-9FE3-4E38F1E744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B23FE880-2D90-4E16-AD3A-B899C5417B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75EDD4C6-CE27-40D5-9874-E9A08E05A8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6036F376-0280-4D5F-80A1-07B40086F9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CFD9A7CD-4BB7-451E-8FB5-3A4EEBCCC5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5" name="テキスト ボックス 534">
          <a:extLst>
            <a:ext uri="{FF2B5EF4-FFF2-40B4-BE49-F238E27FC236}">
              <a16:creationId xmlns:a16="http://schemas.microsoft.com/office/drawing/2014/main" id="{7A1F5184-D355-4DF0-8A5E-6B35E183B45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CBA4842B-6D62-4EA5-9C8E-27B511DE33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庁舎】&#10;有形固定資産減価償却率グラフ枠">
          <a:extLst>
            <a:ext uri="{FF2B5EF4-FFF2-40B4-BE49-F238E27FC236}">
              <a16:creationId xmlns:a16="http://schemas.microsoft.com/office/drawing/2014/main" id="{7C2EF832-DBB4-4FC8-B479-E467725F58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38" name="直線コネクタ 537">
          <a:extLst>
            <a:ext uri="{FF2B5EF4-FFF2-40B4-BE49-F238E27FC236}">
              <a16:creationId xmlns:a16="http://schemas.microsoft.com/office/drawing/2014/main" id="{C5193A9F-2F37-49F1-9346-1E4E43BDD386}"/>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9" name="【庁舎】&#10;有形固定資産減価償却率最小値テキスト">
          <a:extLst>
            <a:ext uri="{FF2B5EF4-FFF2-40B4-BE49-F238E27FC236}">
              <a16:creationId xmlns:a16="http://schemas.microsoft.com/office/drawing/2014/main" id="{7EFE4615-3CB1-4749-BE1B-66A9A601EA5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0" name="直線コネクタ 539">
          <a:extLst>
            <a:ext uri="{FF2B5EF4-FFF2-40B4-BE49-F238E27FC236}">
              <a16:creationId xmlns:a16="http://schemas.microsoft.com/office/drawing/2014/main" id="{08264A05-50C4-4254-9ABE-FFAC2412803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41" name="【庁舎】&#10;有形固定資産減価償却率最大値テキスト">
          <a:extLst>
            <a:ext uri="{FF2B5EF4-FFF2-40B4-BE49-F238E27FC236}">
              <a16:creationId xmlns:a16="http://schemas.microsoft.com/office/drawing/2014/main" id="{890E4ED1-187F-42A6-A3A9-CFB9EA3403D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42" name="直線コネクタ 541">
          <a:extLst>
            <a:ext uri="{FF2B5EF4-FFF2-40B4-BE49-F238E27FC236}">
              <a16:creationId xmlns:a16="http://schemas.microsoft.com/office/drawing/2014/main" id="{97BDC63B-054A-4A57-A19D-119A215ED2F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543" name="【庁舎】&#10;有形固定資産減価償却率平均値テキスト">
          <a:extLst>
            <a:ext uri="{FF2B5EF4-FFF2-40B4-BE49-F238E27FC236}">
              <a16:creationId xmlns:a16="http://schemas.microsoft.com/office/drawing/2014/main" id="{A9BF93D1-A521-4162-922E-91C260E77A6A}"/>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44" name="フローチャート: 判断 543">
          <a:extLst>
            <a:ext uri="{FF2B5EF4-FFF2-40B4-BE49-F238E27FC236}">
              <a16:creationId xmlns:a16="http://schemas.microsoft.com/office/drawing/2014/main" id="{F24521E0-7D72-4A77-B9CA-DE72E1DA7CE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45" name="フローチャート: 判断 544">
          <a:extLst>
            <a:ext uri="{FF2B5EF4-FFF2-40B4-BE49-F238E27FC236}">
              <a16:creationId xmlns:a16="http://schemas.microsoft.com/office/drawing/2014/main" id="{FB6ADF1F-2ED4-4B55-9E21-833E4F610503}"/>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46" name="フローチャート: 判断 545">
          <a:extLst>
            <a:ext uri="{FF2B5EF4-FFF2-40B4-BE49-F238E27FC236}">
              <a16:creationId xmlns:a16="http://schemas.microsoft.com/office/drawing/2014/main" id="{1F6A52B9-32C5-4C24-98B1-0D3E1C25AE58}"/>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47" name="フローチャート: 判断 546">
          <a:extLst>
            <a:ext uri="{FF2B5EF4-FFF2-40B4-BE49-F238E27FC236}">
              <a16:creationId xmlns:a16="http://schemas.microsoft.com/office/drawing/2014/main" id="{71FD8F7E-7F5B-4F63-B25E-A6B5C7809748}"/>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48" name="フローチャート: 判断 547">
          <a:extLst>
            <a:ext uri="{FF2B5EF4-FFF2-40B4-BE49-F238E27FC236}">
              <a16:creationId xmlns:a16="http://schemas.microsoft.com/office/drawing/2014/main" id="{D2E48211-3601-4A01-9BC8-5832517A8C7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D5CD4ABD-73AA-41F0-8241-F408BC9C97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4EC76F9B-F8FD-42F2-A451-03ACFBB3D6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721BAE6A-9482-48B4-8723-076667A760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5297FFD8-13F1-4AA9-B547-54E28C1A7D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7FAEA538-1CA1-44D7-B478-083960014D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554" name="楕円 553">
          <a:extLst>
            <a:ext uri="{FF2B5EF4-FFF2-40B4-BE49-F238E27FC236}">
              <a16:creationId xmlns:a16="http://schemas.microsoft.com/office/drawing/2014/main" id="{00650CBF-63E7-44DC-876B-4DE3C21642C9}"/>
            </a:ext>
          </a:extLst>
        </xdr:cNvPr>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100528</xdr:rowOff>
    </xdr:from>
    <xdr:ext cx="405111" cy="259045"/>
    <xdr:sp macro="" textlink="">
      <xdr:nvSpPr>
        <xdr:cNvPr id="555" name="【庁舎】&#10;有形固定資産減価償却率該当値テキスト">
          <a:extLst>
            <a:ext uri="{FF2B5EF4-FFF2-40B4-BE49-F238E27FC236}">
              <a16:creationId xmlns:a16="http://schemas.microsoft.com/office/drawing/2014/main" id="{B9B761EF-4097-48CB-88B4-7A7CDA708739}"/>
            </a:ext>
          </a:extLst>
        </xdr:cNvPr>
        <xdr:cNvSpPr txBox="1"/>
      </xdr:nvSpPr>
      <xdr:spPr>
        <a:xfrm>
          <a:off x="16357600" y="177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556" name="楕円 555">
          <a:extLst>
            <a:ext uri="{FF2B5EF4-FFF2-40B4-BE49-F238E27FC236}">
              <a16:creationId xmlns:a16="http://schemas.microsoft.com/office/drawing/2014/main" id="{2BF11CE3-2DB7-47A6-BFE3-00F07EE6741E}"/>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128451</xdr:rowOff>
    </xdr:to>
    <xdr:cxnSp macro="">
      <xdr:nvCxnSpPr>
        <xdr:cNvPr id="557" name="直線コネクタ 556">
          <a:extLst>
            <a:ext uri="{FF2B5EF4-FFF2-40B4-BE49-F238E27FC236}">
              <a16:creationId xmlns:a16="http://schemas.microsoft.com/office/drawing/2014/main" id="{E07DE675-088A-4C4D-AD9B-FEF324C837A1}"/>
            </a:ext>
          </a:extLst>
        </xdr:cNvPr>
        <xdr:cNvCxnSpPr/>
      </xdr:nvCxnSpPr>
      <xdr:spPr>
        <a:xfrm>
          <a:off x="15481300" y="179298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558" name="楕円 557">
          <a:extLst>
            <a:ext uri="{FF2B5EF4-FFF2-40B4-BE49-F238E27FC236}">
              <a16:creationId xmlns:a16="http://schemas.microsoft.com/office/drawing/2014/main" id="{C6FC8C90-7F40-474C-94CE-6565E2914E7A}"/>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99061</xdr:rowOff>
    </xdr:to>
    <xdr:cxnSp macro="">
      <xdr:nvCxnSpPr>
        <xdr:cNvPr id="559" name="直線コネクタ 558">
          <a:extLst>
            <a:ext uri="{FF2B5EF4-FFF2-40B4-BE49-F238E27FC236}">
              <a16:creationId xmlns:a16="http://schemas.microsoft.com/office/drawing/2014/main" id="{93F76627-9B7E-4DB4-92F1-652823C94CDA}"/>
            </a:ext>
          </a:extLst>
        </xdr:cNvPr>
        <xdr:cNvCxnSpPr/>
      </xdr:nvCxnSpPr>
      <xdr:spPr>
        <a:xfrm>
          <a:off x="14592300" y="179086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560" name="楕円 559">
          <a:extLst>
            <a:ext uri="{FF2B5EF4-FFF2-40B4-BE49-F238E27FC236}">
              <a16:creationId xmlns:a16="http://schemas.microsoft.com/office/drawing/2014/main" id="{536BB2F1-C9D9-4501-AF56-289170D38093}"/>
            </a:ext>
          </a:extLst>
        </xdr:cNvPr>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77832</xdr:rowOff>
    </xdr:to>
    <xdr:cxnSp macro="">
      <xdr:nvCxnSpPr>
        <xdr:cNvPr id="561" name="直線コネクタ 560">
          <a:extLst>
            <a:ext uri="{FF2B5EF4-FFF2-40B4-BE49-F238E27FC236}">
              <a16:creationId xmlns:a16="http://schemas.microsoft.com/office/drawing/2014/main" id="{ACF92B46-5070-449F-A083-C02A6BAC4D40}"/>
            </a:ext>
          </a:extLst>
        </xdr:cNvPr>
        <xdr:cNvCxnSpPr/>
      </xdr:nvCxnSpPr>
      <xdr:spPr>
        <a:xfrm>
          <a:off x="13703300" y="178776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562" name="n_1aveValue【庁舎】&#10;有形固定資産減価償却率">
          <a:extLst>
            <a:ext uri="{FF2B5EF4-FFF2-40B4-BE49-F238E27FC236}">
              <a16:creationId xmlns:a16="http://schemas.microsoft.com/office/drawing/2014/main" id="{D3C4586C-5008-4671-BA87-7F0083A27BFE}"/>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63" name="n_2aveValue【庁舎】&#10;有形固定資産減価償却率">
          <a:extLst>
            <a:ext uri="{FF2B5EF4-FFF2-40B4-BE49-F238E27FC236}">
              <a16:creationId xmlns:a16="http://schemas.microsoft.com/office/drawing/2014/main" id="{738844D6-7F49-4E17-9B5D-091A5033C00F}"/>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564" name="n_3aveValue【庁舎】&#10;有形固定資産減価償却率">
          <a:extLst>
            <a:ext uri="{FF2B5EF4-FFF2-40B4-BE49-F238E27FC236}">
              <a16:creationId xmlns:a16="http://schemas.microsoft.com/office/drawing/2014/main" id="{9D85E66E-83D2-4816-8145-570A10655512}"/>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65" name="n_4aveValue【庁舎】&#10;有形固定資産減価償却率">
          <a:extLst>
            <a:ext uri="{FF2B5EF4-FFF2-40B4-BE49-F238E27FC236}">
              <a16:creationId xmlns:a16="http://schemas.microsoft.com/office/drawing/2014/main" id="{020C9F83-F3C6-4E1A-824F-234730C2FC5B}"/>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566" name="n_1mainValue【庁舎】&#10;有形固定資産減価償却率">
          <a:extLst>
            <a:ext uri="{FF2B5EF4-FFF2-40B4-BE49-F238E27FC236}">
              <a16:creationId xmlns:a16="http://schemas.microsoft.com/office/drawing/2014/main" id="{3C323A38-02DB-40BA-B572-E705AAB1EF7D}"/>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567" name="n_2mainValue【庁舎】&#10;有形固定資産減価償却率">
          <a:extLst>
            <a:ext uri="{FF2B5EF4-FFF2-40B4-BE49-F238E27FC236}">
              <a16:creationId xmlns:a16="http://schemas.microsoft.com/office/drawing/2014/main" id="{F28DBE15-F7AD-45E8-91DF-6335C8EAB9B5}"/>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568" name="n_3mainValue【庁舎】&#10;有形固定資産減価償却率">
          <a:extLst>
            <a:ext uri="{FF2B5EF4-FFF2-40B4-BE49-F238E27FC236}">
              <a16:creationId xmlns:a16="http://schemas.microsoft.com/office/drawing/2014/main" id="{39CAA65F-F2AD-4B4F-B6B3-DCADC7FC2462}"/>
            </a:ext>
          </a:extLst>
        </xdr:cNvPr>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a:extLst>
            <a:ext uri="{FF2B5EF4-FFF2-40B4-BE49-F238E27FC236}">
              <a16:creationId xmlns:a16="http://schemas.microsoft.com/office/drawing/2014/main" id="{70404880-0C06-4C8C-9D8F-60BDFFA15F3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a:extLst>
            <a:ext uri="{FF2B5EF4-FFF2-40B4-BE49-F238E27FC236}">
              <a16:creationId xmlns:a16="http://schemas.microsoft.com/office/drawing/2014/main" id="{2D0893B1-E047-4C1A-99A3-9EEB491831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a:extLst>
            <a:ext uri="{FF2B5EF4-FFF2-40B4-BE49-F238E27FC236}">
              <a16:creationId xmlns:a16="http://schemas.microsoft.com/office/drawing/2014/main" id="{5D9FDDC9-2179-45A4-A987-BABF84A551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a:extLst>
            <a:ext uri="{FF2B5EF4-FFF2-40B4-BE49-F238E27FC236}">
              <a16:creationId xmlns:a16="http://schemas.microsoft.com/office/drawing/2014/main" id="{A11A4CFB-BF20-49D5-8644-5E8F8DCDE0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a:extLst>
            <a:ext uri="{FF2B5EF4-FFF2-40B4-BE49-F238E27FC236}">
              <a16:creationId xmlns:a16="http://schemas.microsoft.com/office/drawing/2014/main" id="{22FE8338-A52F-40A1-97E7-4DAABFC7C1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a:extLst>
            <a:ext uri="{FF2B5EF4-FFF2-40B4-BE49-F238E27FC236}">
              <a16:creationId xmlns:a16="http://schemas.microsoft.com/office/drawing/2014/main" id="{5FEA4E4E-5B0C-4D01-AB10-0F793B4E30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a:extLst>
            <a:ext uri="{FF2B5EF4-FFF2-40B4-BE49-F238E27FC236}">
              <a16:creationId xmlns:a16="http://schemas.microsoft.com/office/drawing/2014/main" id="{B1B57C84-5E75-48D1-B3BC-7A28941E6F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a:extLst>
            <a:ext uri="{FF2B5EF4-FFF2-40B4-BE49-F238E27FC236}">
              <a16:creationId xmlns:a16="http://schemas.microsoft.com/office/drawing/2014/main" id="{906DE144-B8D2-4664-A14F-EA0F7251B8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a:extLst>
            <a:ext uri="{FF2B5EF4-FFF2-40B4-BE49-F238E27FC236}">
              <a16:creationId xmlns:a16="http://schemas.microsoft.com/office/drawing/2014/main" id="{2446ACDC-D175-43F9-9318-68EEF48A7E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a:extLst>
            <a:ext uri="{FF2B5EF4-FFF2-40B4-BE49-F238E27FC236}">
              <a16:creationId xmlns:a16="http://schemas.microsoft.com/office/drawing/2014/main" id="{DC86F7B7-2A30-4003-BCB9-A6E50BCD6C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9" name="直線コネクタ 578">
          <a:extLst>
            <a:ext uri="{FF2B5EF4-FFF2-40B4-BE49-F238E27FC236}">
              <a16:creationId xmlns:a16="http://schemas.microsoft.com/office/drawing/2014/main" id="{B2E1C7AB-5EEB-4476-9AD4-951E02D1FE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0" name="テキスト ボックス 579">
          <a:extLst>
            <a:ext uri="{FF2B5EF4-FFF2-40B4-BE49-F238E27FC236}">
              <a16:creationId xmlns:a16="http://schemas.microsoft.com/office/drawing/2014/main" id="{92356744-C67C-4EFE-BC9D-61F6224FA6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1" name="直線コネクタ 580">
          <a:extLst>
            <a:ext uri="{FF2B5EF4-FFF2-40B4-BE49-F238E27FC236}">
              <a16:creationId xmlns:a16="http://schemas.microsoft.com/office/drawing/2014/main" id="{C570ACFB-8C0D-475E-BD12-9F34D9BD25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2" name="テキスト ボックス 581">
          <a:extLst>
            <a:ext uri="{FF2B5EF4-FFF2-40B4-BE49-F238E27FC236}">
              <a16:creationId xmlns:a16="http://schemas.microsoft.com/office/drawing/2014/main" id="{ECF3CBEF-1A7B-4AE1-BDF8-C76EFFC7F8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a:extLst>
            <a:ext uri="{FF2B5EF4-FFF2-40B4-BE49-F238E27FC236}">
              <a16:creationId xmlns:a16="http://schemas.microsoft.com/office/drawing/2014/main" id="{5C6E1344-02BA-4C59-AC70-342028911D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4" name="テキスト ボックス 583">
          <a:extLst>
            <a:ext uri="{FF2B5EF4-FFF2-40B4-BE49-F238E27FC236}">
              <a16:creationId xmlns:a16="http://schemas.microsoft.com/office/drawing/2014/main" id="{C7A1F417-A4B3-4307-8C55-C8AD79BE668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5" name="直線コネクタ 584">
          <a:extLst>
            <a:ext uri="{FF2B5EF4-FFF2-40B4-BE49-F238E27FC236}">
              <a16:creationId xmlns:a16="http://schemas.microsoft.com/office/drawing/2014/main" id="{A0DE9E2F-CF97-4C08-B8C4-7B8D90686E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6" name="テキスト ボックス 585">
          <a:extLst>
            <a:ext uri="{FF2B5EF4-FFF2-40B4-BE49-F238E27FC236}">
              <a16:creationId xmlns:a16="http://schemas.microsoft.com/office/drawing/2014/main" id="{43426253-DB76-4CDB-B608-ACE05D279F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7" name="直線コネクタ 586">
          <a:extLst>
            <a:ext uri="{FF2B5EF4-FFF2-40B4-BE49-F238E27FC236}">
              <a16:creationId xmlns:a16="http://schemas.microsoft.com/office/drawing/2014/main" id="{FB4049B7-D994-4524-9D49-90BA4E1AE2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8" name="テキスト ボックス 587">
          <a:extLst>
            <a:ext uri="{FF2B5EF4-FFF2-40B4-BE49-F238E27FC236}">
              <a16:creationId xmlns:a16="http://schemas.microsoft.com/office/drawing/2014/main" id="{1CDEB861-87F0-41CF-8CF0-5A28D4FF42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a:extLst>
            <a:ext uri="{FF2B5EF4-FFF2-40B4-BE49-F238E27FC236}">
              <a16:creationId xmlns:a16="http://schemas.microsoft.com/office/drawing/2014/main" id="{0C02259E-2761-484E-ACF9-A58439550E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a:extLst>
            <a:ext uri="{FF2B5EF4-FFF2-40B4-BE49-F238E27FC236}">
              <a16:creationId xmlns:a16="http://schemas.microsoft.com/office/drawing/2014/main" id="{90FA1073-8705-4C43-B478-92C016CFF8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a:extLst>
            <a:ext uri="{FF2B5EF4-FFF2-40B4-BE49-F238E27FC236}">
              <a16:creationId xmlns:a16="http://schemas.microsoft.com/office/drawing/2014/main" id="{90AE7B89-A119-4B0D-BC83-788F717288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92" name="直線コネクタ 591">
          <a:extLst>
            <a:ext uri="{FF2B5EF4-FFF2-40B4-BE49-F238E27FC236}">
              <a16:creationId xmlns:a16="http://schemas.microsoft.com/office/drawing/2014/main" id="{2772179E-806A-43E5-8E18-3E5FC8DA973C}"/>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93" name="【庁舎】&#10;一人当たり面積最小値テキスト">
          <a:extLst>
            <a:ext uri="{FF2B5EF4-FFF2-40B4-BE49-F238E27FC236}">
              <a16:creationId xmlns:a16="http://schemas.microsoft.com/office/drawing/2014/main" id="{D90469D7-1FD5-4C25-BCFE-D6739431FCD1}"/>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94" name="直線コネクタ 593">
          <a:extLst>
            <a:ext uri="{FF2B5EF4-FFF2-40B4-BE49-F238E27FC236}">
              <a16:creationId xmlns:a16="http://schemas.microsoft.com/office/drawing/2014/main" id="{85838001-9716-4A66-9183-105A9D33B00E}"/>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95" name="【庁舎】&#10;一人当たり面積最大値テキスト">
          <a:extLst>
            <a:ext uri="{FF2B5EF4-FFF2-40B4-BE49-F238E27FC236}">
              <a16:creationId xmlns:a16="http://schemas.microsoft.com/office/drawing/2014/main" id="{60F64349-5207-4E23-A809-6D93EF5885D1}"/>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96" name="直線コネクタ 595">
          <a:extLst>
            <a:ext uri="{FF2B5EF4-FFF2-40B4-BE49-F238E27FC236}">
              <a16:creationId xmlns:a16="http://schemas.microsoft.com/office/drawing/2014/main" id="{F087B7CB-DF13-49F8-8FB7-F4E68B3A0EEB}"/>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97" name="【庁舎】&#10;一人当たり面積平均値テキスト">
          <a:extLst>
            <a:ext uri="{FF2B5EF4-FFF2-40B4-BE49-F238E27FC236}">
              <a16:creationId xmlns:a16="http://schemas.microsoft.com/office/drawing/2014/main" id="{6FC5418E-ED9C-43CE-B752-8D58038A9CAD}"/>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98" name="フローチャート: 判断 597">
          <a:extLst>
            <a:ext uri="{FF2B5EF4-FFF2-40B4-BE49-F238E27FC236}">
              <a16:creationId xmlns:a16="http://schemas.microsoft.com/office/drawing/2014/main" id="{377F97A4-D7B2-49DA-ABED-37D2720E96C3}"/>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99" name="フローチャート: 判断 598">
          <a:extLst>
            <a:ext uri="{FF2B5EF4-FFF2-40B4-BE49-F238E27FC236}">
              <a16:creationId xmlns:a16="http://schemas.microsoft.com/office/drawing/2014/main" id="{3614E2EA-1FEA-40C3-B477-88E5BCF51793}"/>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00" name="フローチャート: 判断 599">
          <a:extLst>
            <a:ext uri="{FF2B5EF4-FFF2-40B4-BE49-F238E27FC236}">
              <a16:creationId xmlns:a16="http://schemas.microsoft.com/office/drawing/2014/main" id="{D034697D-4EF7-42CD-AC61-97180B85F312}"/>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01" name="フローチャート: 判断 600">
          <a:extLst>
            <a:ext uri="{FF2B5EF4-FFF2-40B4-BE49-F238E27FC236}">
              <a16:creationId xmlns:a16="http://schemas.microsoft.com/office/drawing/2014/main" id="{A0320303-EF64-4C06-8978-820DA84DE6C2}"/>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02" name="フローチャート: 判断 601">
          <a:extLst>
            <a:ext uri="{FF2B5EF4-FFF2-40B4-BE49-F238E27FC236}">
              <a16:creationId xmlns:a16="http://schemas.microsoft.com/office/drawing/2014/main" id="{62B088DD-7259-495A-8A21-F9BE9F6A180D}"/>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B568D41-0B5A-48B0-9880-3C040C02CC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1AD4C29-5DC7-45FC-9CB3-FCA65892D8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7D13CF79-43A5-43F4-94D2-65C4929CB7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BCA93379-3282-4695-B934-B031C4663D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C0AFB539-EAAC-409C-92F2-903656945E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88900</xdr:rowOff>
    </xdr:from>
    <xdr:to>
      <xdr:col>116</xdr:col>
      <xdr:colOff>114300</xdr:colOff>
      <xdr:row>103</xdr:row>
      <xdr:rowOff>19050</xdr:rowOff>
    </xdr:to>
    <xdr:sp macro="" textlink="">
      <xdr:nvSpPr>
        <xdr:cNvPr id="608" name="楕円 607">
          <a:extLst>
            <a:ext uri="{FF2B5EF4-FFF2-40B4-BE49-F238E27FC236}">
              <a16:creationId xmlns:a16="http://schemas.microsoft.com/office/drawing/2014/main" id="{2450F27B-F100-47EE-9202-90393C65C800}"/>
            </a:ext>
          </a:extLst>
        </xdr:cNvPr>
        <xdr:cNvSpPr/>
      </xdr:nvSpPr>
      <xdr:spPr>
        <a:xfrm>
          <a:off x="22110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111777</xdr:rowOff>
    </xdr:from>
    <xdr:ext cx="469744" cy="259045"/>
    <xdr:sp macro="" textlink="">
      <xdr:nvSpPr>
        <xdr:cNvPr id="609" name="【庁舎】&#10;一人当たり面積該当値テキスト">
          <a:extLst>
            <a:ext uri="{FF2B5EF4-FFF2-40B4-BE49-F238E27FC236}">
              <a16:creationId xmlns:a16="http://schemas.microsoft.com/office/drawing/2014/main" id="{E2765D04-8CBD-49EE-AED4-FDA70A6830F1}"/>
            </a:ext>
          </a:extLst>
        </xdr:cNvPr>
        <xdr:cNvSpPr txBox="1"/>
      </xdr:nvSpPr>
      <xdr:spPr>
        <a:xfrm>
          <a:off x="221996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170180</xdr:rowOff>
    </xdr:from>
    <xdr:to>
      <xdr:col>112</xdr:col>
      <xdr:colOff>38100</xdr:colOff>
      <xdr:row>103</xdr:row>
      <xdr:rowOff>100330</xdr:rowOff>
    </xdr:to>
    <xdr:sp macro="" textlink="">
      <xdr:nvSpPr>
        <xdr:cNvPr id="610" name="楕円 609">
          <a:extLst>
            <a:ext uri="{FF2B5EF4-FFF2-40B4-BE49-F238E27FC236}">
              <a16:creationId xmlns:a16="http://schemas.microsoft.com/office/drawing/2014/main" id="{A0398D31-DFD0-439A-9026-319A3378DD6B}"/>
            </a:ext>
          </a:extLst>
        </xdr:cNvPr>
        <xdr:cNvSpPr/>
      </xdr:nvSpPr>
      <xdr:spPr>
        <a:xfrm>
          <a:off x="2127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139700</xdr:rowOff>
    </xdr:from>
    <xdr:to>
      <xdr:col>116</xdr:col>
      <xdr:colOff>63500</xdr:colOff>
      <xdr:row>103</xdr:row>
      <xdr:rowOff>49530</xdr:rowOff>
    </xdr:to>
    <xdr:cxnSp macro="">
      <xdr:nvCxnSpPr>
        <xdr:cNvPr id="611" name="直線コネクタ 610">
          <a:extLst>
            <a:ext uri="{FF2B5EF4-FFF2-40B4-BE49-F238E27FC236}">
              <a16:creationId xmlns:a16="http://schemas.microsoft.com/office/drawing/2014/main" id="{49B2638C-EE81-4DD8-AED6-88130E5C4EE6}"/>
            </a:ext>
          </a:extLst>
        </xdr:cNvPr>
        <xdr:cNvCxnSpPr/>
      </xdr:nvCxnSpPr>
      <xdr:spPr>
        <a:xfrm flipV="1">
          <a:off x="21323300" y="17627600"/>
          <a:ext cx="8382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24130</xdr:rowOff>
    </xdr:from>
    <xdr:to>
      <xdr:col>107</xdr:col>
      <xdr:colOff>101600</xdr:colOff>
      <xdr:row>103</xdr:row>
      <xdr:rowOff>125730</xdr:rowOff>
    </xdr:to>
    <xdr:sp macro="" textlink="">
      <xdr:nvSpPr>
        <xdr:cNvPr id="612" name="楕円 611">
          <a:extLst>
            <a:ext uri="{FF2B5EF4-FFF2-40B4-BE49-F238E27FC236}">
              <a16:creationId xmlns:a16="http://schemas.microsoft.com/office/drawing/2014/main" id="{305F7AA3-C03C-4B0C-996A-8F41B72FE09F}"/>
            </a:ext>
          </a:extLst>
        </xdr:cNvPr>
        <xdr:cNvSpPr/>
      </xdr:nvSpPr>
      <xdr:spPr>
        <a:xfrm>
          <a:off x="20383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49530</xdr:rowOff>
    </xdr:from>
    <xdr:to>
      <xdr:col>111</xdr:col>
      <xdr:colOff>177800</xdr:colOff>
      <xdr:row>103</xdr:row>
      <xdr:rowOff>74930</xdr:rowOff>
    </xdr:to>
    <xdr:cxnSp macro="">
      <xdr:nvCxnSpPr>
        <xdr:cNvPr id="613" name="直線コネクタ 612">
          <a:extLst>
            <a:ext uri="{FF2B5EF4-FFF2-40B4-BE49-F238E27FC236}">
              <a16:creationId xmlns:a16="http://schemas.microsoft.com/office/drawing/2014/main" id="{80704DE4-844C-498F-ABB0-E0742757A16F}"/>
            </a:ext>
          </a:extLst>
        </xdr:cNvPr>
        <xdr:cNvCxnSpPr/>
      </xdr:nvCxnSpPr>
      <xdr:spPr>
        <a:xfrm flipV="1">
          <a:off x="20434300" y="177088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48261</xdr:rowOff>
    </xdr:from>
    <xdr:to>
      <xdr:col>102</xdr:col>
      <xdr:colOff>165100</xdr:colOff>
      <xdr:row>103</xdr:row>
      <xdr:rowOff>149861</xdr:rowOff>
    </xdr:to>
    <xdr:sp macro="" textlink="">
      <xdr:nvSpPr>
        <xdr:cNvPr id="614" name="楕円 613">
          <a:extLst>
            <a:ext uri="{FF2B5EF4-FFF2-40B4-BE49-F238E27FC236}">
              <a16:creationId xmlns:a16="http://schemas.microsoft.com/office/drawing/2014/main" id="{0C9F03AC-6C07-47C8-923A-C0FA4EEC5370}"/>
            </a:ext>
          </a:extLst>
        </xdr:cNvPr>
        <xdr:cNvSpPr/>
      </xdr:nvSpPr>
      <xdr:spPr>
        <a:xfrm>
          <a:off x="19494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74930</xdr:rowOff>
    </xdr:from>
    <xdr:to>
      <xdr:col>107</xdr:col>
      <xdr:colOff>50800</xdr:colOff>
      <xdr:row>103</xdr:row>
      <xdr:rowOff>99061</xdr:rowOff>
    </xdr:to>
    <xdr:cxnSp macro="">
      <xdr:nvCxnSpPr>
        <xdr:cNvPr id="615" name="直線コネクタ 614">
          <a:extLst>
            <a:ext uri="{FF2B5EF4-FFF2-40B4-BE49-F238E27FC236}">
              <a16:creationId xmlns:a16="http://schemas.microsoft.com/office/drawing/2014/main" id="{CCE28E27-48FF-4C02-8F4D-1E65AA8703D8}"/>
            </a:ext>
          </a:extLst>
        </xdr:cNvPr>
        <xdr:cNvCxnSpPr/>
      </xdr:nvCxnSpPr>
      <xdr:spPr>
        <a:xfrm flipV="1">
          <a:off x="19545300" y="177342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616" name="n_1aveValue【庁舎】&#10;一人当たり面積">
          <a:extLst>
            <a:ext uri="{FF2B5EF4-FFF2-40B4-BE49-F238E27FC236}">
              <a16:creationId xmlns:a16="http://schemas.microsoft.com/office/drawing/2014/main" id="{C0F7F240-3C5B-4EAD-806F-9F1EA8BD47BC}"/>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617" name="n_2aveValue【庁舎】&#10;一人当たり面積">
          <a:extLst>
            <a:ext uri="{FF2B5EF4-FFF2-40B4-BE49-F238E27FC236}">
              <a16:creationId xmlns:a16="http://schemas.microsoft.com/office/drawing/2014/main" id="{5A384394-6065-4DEF-9969-0BA56CA6DDA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18" name="n_3aveValue【庁舎】&#10;一人当たり面積">
          <a:extLst>
            <a:ext uri="{FF2B5EF4-FFF2-40B4-BE49-F238E27FC236}">
              <a16:creationId xmlns:a16="http://schemas.microsoft.com/office/drawing/2014/main" id="{EEDD91BC-6B6E-4E63-BE62-4F2AF647EA8D}"/>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19" name="n_4aveValue【庁舎】&#10;一人当たり面積">
          <a:extLst>
            <a:ext uri="{FF2B5EF4-FFF2-40B4-BE49-F238E27FC236}">
              <a16:creationId xmlns:a16="http://schemas.microsoft.com/office/drawing/2014/main" id="{48F4194D-7987-4820-A935-B42A154D1917}"/>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116857</xdr:rowOff>
    </xdr:from>
    <xdr:ext cx="469744" cy="259045"/>
    <xdr:sp macro="" textlink="">
      <xdr:nvSpPr>
        <xdr:cNvPr id="620" name="n_1mainValue【庁舎】&#10;一人当たり面積">
          <a:extLst>
            <a:ext uri="{FF2B5EF4-FFF2-40B4-BE49-F238E27FC236}">
              <a16:creationId xmlns:a16="http://schemas.microsoft.com/office/drawing/2014/main" id="{B1E1584D-1FC7-4E36-9E17-C126628CA52D}"/>
            </a:ext>
          </a:extLst>
        </xdr:cNvPr>
        <xdr:cNvSpPr txBox="1"/>
      </xdr:nvSpPr>
      <xdr:spPr>
        <a:xfrm>
          <a:off x="21075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142257</xdr:rowOff>
    </xdr:from>
    <xdr:ext cx="469744" cy="259045"/>
    <xdr:sp macro="" textlink="">
      <xdr:nvSpPr>
        <xdr:cNvPr id="621" name="n_2mainValue【庁舎】&#10;一人当たり面積">
          <a:extLst>
            <a:ext uri="{FF2B5EF4-FFF2-40B4-BE49-F238E27FC236}">
              <a16:creationId xmlns:a16="http://schemas.microsoft.com/office/drawing/2014/main" id="{8501402D-8686-426D-BFF5-B098EA0731C5}"/>
            </a:ext>
          </a:extLst>
        </xdr:cNvPr>
        <xdr:cNvSpPr txBox="1"/>
      </xdr:nvSpPr>
      <xdr:spPr>
        <a:xfrm>
          <a:off x="20199427"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166388</xdr:rowOff>
    </xdr:from>
    <xdr:ext cx="469744" cy="259045"/>
    <xdr:sp macro="" textlink="">
      <xdr:nvSpPr>
        <xdr:cNvPr id="622" name="n_3mainValue【庁舎】&#10;一人当たり面積">
          <a:extLst>
            <a:ext uri="{FF2B5EF4-FFF2-40B4-BE49-F238E27FC236}">
              <a16:creationId xmlns:a16="http://schemas.microsoft.com/office/drawing/2014/main" id="{50E28EC6-C3E8-4B3F-B82A-5115264FEB25}"/>
            </a:ext>
          </a:extLst>
        </xdr:cNvPr>
        <xdr:cNvSpPr txBox="1"/>
      </xdr:nvSpPr>
      <xdr:spPr>
        <a:xfrm>
          <a:off x="19310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CA25E79B-B8F8-4D42-9D5D-60DBC43813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B8EE9CDC-8AE9-43B5-A986-C38CB60A01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EB834338-6E80-48CD-9FF1-3E2E4CFEB3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一般廃棄物処理施設の一人当たり有形固定資産（償却資産）額が最大値の</a:t>
          </a:r>
          <a:r>
            <a:rPr kumimoji="1" lang="en-US" altLang="ja-JP" sz="1300">
              <a:latin typeface="ＭＳ Ｐゴシック" panose="020B0600070205080204" pitchFamily="50" charset="-128"/>
              <a:ea typeface="ＭＳ Ｐゴシック" panose="020B0600070205080204" pitchFamily="50" charset="-128"/>
            </a:rPr>
            <a:t>647,628</a:t>
          </a:r>
          <a:r>
            <a:rPr kumimoji="1" lang="ja-JP" altLang="en-US" sz="1300">
              <a:latin typeface="ＭＳ Ｐゴシック" panose="020B0600070205080204" pitchFamily="50" charset="-128"/>
              <a:ea typeface="ＭＳ Ｐゴシック" panose="020B0600070205080204" pitchFamily="50" charset="-128"/>
            </a:rPr>
            <a:t>円となっている。これは、観光客数の増加を見込んだ計画で建設したことが要因と思われるが、現在では建設当時と比較し観光客は減少しており、人口規模に対して過大となっている。</a:t>
          </a:r>
        </a:p>
        <a:p>
          <a:r>
            <a:rPr kumimoji="1" lang="ja-JP" altLang="en-US" sz="1300">
              <a:latin typeface="ＭＳ Ｐゴシック" panose="020B0600070205080204" pitchFamily="50" charset="-128"/>
              <a:ea typeface="ＭＳ Ｐゴシック" panose="020B0600070205080204" pitchFamily="50" charset="-128"/>
            </a:rPr>
            <a:t>消防施設の一人当たり面積も類似団体上位の</a:t>
          </a:r>
          <a:r>
            <a:rPr kumimoji="1" lang="en-US" altLang="ja-JP" sz="1300">
              <a:latin typeface="ＭＳ Ｐゴシック" panose="020B0600070205080204" pitchFamily="50" charset="-128"/>
              <a:ea typeface="ＭＳ Ｐゴシック" panose="020B0600070205080204" pitchFamily="50" charset="-128"/>
            </a:rPr>
            <a:t>0.398㎡</a:t>
          </a:r>
          <a:r>
            <a:rPr kumimoji="1" lang="ja-JP" altLang="en-US" sz="1300">
              <a:latin typeface="ＭＳ Ｐゴシック" panose="020B0600070205080204" pitchFamily="50" charset="-128"/>
              <a:ea typeface="ＭＳ Ｐゴシック" panose="020B0600070205080204" pitchFamily="50" charset="-128"/>
            </a:rPr>
            <a:t>となっている。これは、人口減少に対応した消防団の再編が進んでいないことが要因である。</a:t>
          </a:r>
        </a:p>
        <a:p>
          <a:r>
            <a:rPr kumimoji="1" lang="ja-JP" altLang="en-US" sz="1300">
              <a:latin typeface="ＭＳ Ｐゴシック" panose="020B0600070205080204" pitchFamily="50" charset="-128"/>
              <a:ea typeface="ＭＳ Ｐゴシック" panose="020B0600070205080204" pitchFamily="50" charset="-128"/>
            </a:rPr>
            <a:t>今後、老朽化した施設の更新に当たっては、人口規模に合わせた施設総量に変更していくが、広域化などによる利便性の低下を抑えた上で、住民の合意形成を得る必要がある。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人口減少や全国平均を上回る高齢化率に加え、基幹産業である観光業の低迷等による個人・法人町民税の減収により財政基盤が弱くなり、類似団体平均を下回っている。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第２次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計画に基づき、特産品の六次産業化や第一次産業への新規就業者を増やすといった、将来増収に繋がる取り組みを継続し、一方で公共施設の再編など、経費節減策を進め財政の健全化に努める。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により基金に余裕ができたことで、従来のサービスを低下させず新規事業を増やしていった結果、減らすことのできない経常経費と化し、弾力性を損なっている。事業の優先度を厳しく点検し、優先度の低い事業については計画的に廃止・縮小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を毎年度段階的に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116586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66044"/>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116586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9982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169926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6683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8382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330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類似団体平均に比べ大幅に上回っているのは、主に物件費を要因としており、ふるさと納税寄附件数が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ことによる返礼品及び書類の送料増や、地方創生推進交付金を活用した地域経済活性化施策等による支出の増加が挙げられる。一般財源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を用いた事業は、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削減を計画的に進めていく。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64472</xdr:rowOff>
    </xdr:from>
    <xdr:to>
      <xdr:col>23</xdr:col>
      <xdr:colOff>133350</xdr:colOff>
      <xdr:row>82</xdr:row>
      <xdr:rowOff>125994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23372"/>
          <a:ext cx="838200" cy="6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153603</xdr:rowOff>
    </xdr:from>
    <xdr:to>
      <xdr:col>19</xdr:col>
      <xdr:colOff>133350</xdr:colOff>
      <xdr:row>82</xdr:row>
      <xdr:rowOff>64472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41053"/>
          <a:ext cx="889000" cy="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84272</xdr:rowOff>
    </xdr:from>
    <xdr:to>
      <xdr:col>15</xdr:col>
      <xdr:colOff>82550</xdr:colOff>
      <xdr:row>81</xdr:row>
      <xdr:rowOff>153603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71722"/>
          <a:ext cx="8890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58719</xdr:rowOff>
    </xdr:from>
    <xdr:to>
      <xdr:col>11</xdr:col>
      <xdr:colOff>31750</xdr:colOff>
      <xdr:row>81</xdr:row>
      <xdr:rowOff>84272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46169"/>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75194</xdr:rowOff>
    </xdr:from>
    <xdr:to>
      <xdr:col>23</xdr:col>
      <xdr:colOff>184150</xdr:colOff>
      <xdr:row>83</xdr:row>
      <xdr:rowOff>5344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47271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13672</xdr:rowOff>
    </xdr:from>
    <xdr:to>
      <xdr:col>19</xdr:col>
      <xdr:colOff>184150</xdr:colOff>
      <xdr:row>82</xdr:row>
      <xdr:rowOff>115272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7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100049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1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102803</xdr:rowOff>
    </xdr:from>
    <xdr:to>
      <xdr:col>15</xdr:col>
      <xdr:colOff>133350</xdr:colOff>
      <xdr:row>82</xdr:row>
      <xdr:rowOff>32953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17730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33472</xdr:rowOff>
    </xdr:from>
    <xdr:to>
      <xdr:col>11</xdr:col>
      <xdr:colOff>82550</xdr:colOff>
      <xdr:row>81</xdr:row>
      <xdr:rowOff>135072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145249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7919</xdr:rowOff>
    </xdr:from>
    <xdr:to>
      <xdr:col>7</xdr:col>
      <xdr:colOff>31750</xdr:colOff>
      <xdr:row>81</xdr:row>
      <xdr:rowOff>109519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119696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6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当町職員の平均年齢は高く、類似団体平均を上回る数値で推移しているが、経験年数の長い未昇格職員が増加することによって、ラスパイレス指数は３年連続で減少している。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特に大卒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未昇格職員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が低く推移しており、今後もこの傾向が続くと思われる。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人事評価制度を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41804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505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31221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55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31221</xdr:rowOff>
    </xdr:from>
    <xdr:to>
      <xdr:col>68</xdr:col>
      <xdr:colOff>152400</xdr:colOff>
      <xdr:row>86</xdr:row>
      <xdr:rowOff>91546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759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40746</xdr:rowOff>
    </xdr:from>
    <xdr:to>
      <xdr:col>64</xdr:col>
      <xdr:colOff>152400</xdr:colOff>
      <xdr:row>86</xdr:row>
      <xdr:rowOff>142346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類似団体平均とほぼ同率となっているが、全国・県平均と比較すると大幅に上回っている。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認定こども園設置数が多いことにより、職員数を削減できていないことにある。将来人口を見据え、町村合併によって過剰になっている施設を統廃合により削減し、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18999</xdr:rowOff>
    </xdr:from>
    <xdr:to>
      <xdr:col>81</xdr:col>
      <xdr:colOff>44450</xdr:colOff>
      <xdr:row>61</xdr:row>
      <xdr:rowOff>59537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77449"/>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18999</xdr:rowOff>
    </xdr:from>
    <xdr:to>
      <xdr:col>77</xdr:col>
      <xdr:colOff>44450</xdr:colOff>
      <xdr:row>61</xdr:row>
      <xdr:rowOff>30582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77449"/>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19965</xdr:rowOff>
    </xdr:from>
    <xdr:to>
      <xdr:col>72</xdr:col>
      <xdr:colOff>203200</xdr:colOff>
      <xdr:row>61</xdr:row>
      <xdr:rowOff>30582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7841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115164</xdr:rowOff>
    </xdr:from>
    <xdr:to>
      <xdr:col>68</xdr:col>
      <xdr:colOff>152400</xdr:colOff>
      <xdr:row>61</xdr:row>
      <xdr:rowOff>19965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02164"/>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8737</xdr:rowOff>
    </xdr:from>
    <xdr:to>
      <xdr:col>81</xdr:col>
      <xdr:colOff>95250</xdr:colOff>
      <xdr:row>61</xdr:row>
      <xdr:rowOff>110337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152264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139649</xdr:rowOff>
    </xdr:from>
    <xdr:to>
      <xdr:col>77</xdr:col>
      <xdr:colOff>95250</xdr:colOff>
      <xdr:row>61</xdr:row>
      <xdr:rowOff>69799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54576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1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151232</xdr:rowOff>
    </xdr:from>
    <xdr:to>
      <xdr:col>73</xdr:col>
      <xdr:colOff>44450</xdr:colOff>
      <xdr:row>61</xdr:row>
      <xdr:rowOff>81382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66159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2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140615</xdr:rowOff>
    </xdr:from>
    <xdr:to>
      <xdr:col>68</xdr:col>
      <xdr:colOff>203200</xdr:colOff>
      <xdr:row>61</xdr:row>
      <xdr:rowOff>70765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55542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64364</xdr:rowOff>
    </xdr:from>
    <xdr:to>
      <xdr:col>64</xdr:col>
      <xdr:colOff>152400</xdr:colOff>
      <xdr:row>60</xdr:row>
      <xdr:rowOff>165964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％で、３年平均では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今後、大型投資事業による起債の増加を予定しているが、長期的な計画に基づき償還額の平準化を図り、引き続き比率の抑制に努めていく。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11430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943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897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46143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38100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公共施設の維持管理に必要な財源を積み立てた公共施設等総合管理基金や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の積立による充当可能基金の増により、将来負担比率は０％となっている。しかし、今後数年間のうちに公共施設の再編に伴う大型投資事業を控えており、将来負担額の増加が見込まれることから、後世への負担を少しでも軽減するよう計画的な事業執行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また、経常経費の削減を中心とする行財政改革を進め、財政の健全化に努める。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支所・出張所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統廃合が進んでいない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から、人口規模に見合う職員数まで減らせていない状況であり、経常収支比率の人件費分が高くなっている。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人口構造の変化に即した施設再編を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適正な人員配置を行い人件費の削減に努める。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2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25763</xdr:rowOff>
    </xdr:from>
    <xdr:to>
      <xdr:col>15</xdr:col>
      <xdr:colOff>98425</xdr:colOff>
      <xdr:row>36</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9796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164556</xdr:rowOff>
    </xdr:from>
    <xdr:to>
      <xdr:col>11</xdr:col>
      <xdr:colOff>9525</xdr:colOff>
      <xdr:row>36</xdr:row>
      <xdr:rowOff>25763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65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146413</xdr:rowOff>
    </xdr:from>
    <xdr:to>
      <xdr:col>11</xdr:col>
      <xdr:colOff>60325</xdr:colOff>
      <xdr:row>36</xdr:row>
      <xdr:rowOff>76563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86740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応援基金を活用し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一般財源を用いない事業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っていることや、保有する施設が多いことが主な要因である。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物件費が過度に多くならないよう、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取捨選択を進めていく。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令和２年度からは、新たに観光施設や産業系施設の管理について民間委託を実施しているが、新型コロナウイルスの影響があり物件費の削減には繋がっていない。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25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93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336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131572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要因は、少子化による児童手当の減少が大きい。扶助対象者を抑える取り組みとして、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疾病予防等の知識と健康意識の高揚及び健康寿命の延伸を目的とした「健幸づくり事業」を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、医療費に係る支出の縮減に努める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高齢者の交通費助成といった独自事業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維持し、住民サービスに努める。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55</xdr:row>
      <xdr:rowOff>26988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38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26988</xdr:rowOff>
    </xdr:from>
    <xdr:to>
      <xdr:col>19</xdr:col>
      <xdr:colOff>187325</xdr:colOff>
      <xdr:row>55</xdr:row>
      <xdr:rowOff>26988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56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55</xdr:row>
      <xdr:rowOff>26988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567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98425</xdr:rowOff>
    </xdr:from>
    <xdr:to>
      <xdr:col>11</xdr:col>
      <xdr:colOff>9525</xdr:colOff>
      <xdr:row>54</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6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147638</xdr:rowOff>
    </xdr:from>
    <xdr:to>
      <xdr:col>20</xdr:col>
      <xdr:colOff>38100</xdr:colOff>
      <xdr:row>55</xdr:row>
      <xdr:rowOff>77788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87965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147638</xdr:rowOff>
    </xdr:from>
    <xdr:to>
      <xdr:col>15</xdr:col>
      <xdr:colOff>149225</xdr:colOff>
      <xdr:row>55</xdr:row>
      <xdr:rowOff>77788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87965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47625</xdr:rowOff>
    </xdr:from>
    <xdr:to>
      <xdr:col>11</xdr:col>
      <xdr:colOff>60325</xdr:colOff>
      <xdr:row>54</xdr:row>
      <xdr:rowOff>149225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159402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47625</xdr:rowOff>
    </xdr:from>
    <xdr:to>
      <xdr:col>6</xdr:col>
      <xdr:colOff>171450</xdr:colOff>
      <xdr:row>54</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159402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したが、金額的には微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主な要因としては、公共施設の維持修繕費が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したことによる。緊急の場合を除き、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公共施設等個別施設計画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に基づき計画的に修繕を進めてい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新型コロナウイルスによって停滞した観光業への補助金増等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があり一時的に増加したが、令和２年度は当町における平均的な比率となった。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補助費の多くは一部事務組合に対する負担金となっている。その他の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補助金については、事業内容を精査し、必要性の低い事業の見直しや廃止を進めていく。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0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償還が進むことにより減少していく。しかし、今後予定している大型投資事業をいつ行うかによって一時的に大きな額を返済することも想定されるため、過度な負担とならないよう平準化を図り、世代間の公平性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68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038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73661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66039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ふるさと納税により基金に余裕ができたことで、従来のサービスを低下させず新規事業を増やしていった結果、減らすことのできない経常経費と化しているが、基金から経常経費への充当を減らし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事業の優先度を厳しく点検し、優先度の低い事業については計画的に廃止・縮小を進め、経常経費の削減を図る。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130811</xdr:rowOff>
    </xdr:from>
    <xdr:to>
      <xdr:col>82</xdr:col>
      <xdr:colOff>107950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61011"/>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971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142240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96538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137058</xdr:rowOff>
    </xdr:from>
    <xdr:to>
      <xdr:col>29</xdr:col>
      <xdr:colOff>127000</xdr:colOff>
      <xdr:row>15</xdr:row>
      <xdr:rowOff>166632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56433"/>
          <a:ext cx="6477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151408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7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137058</xdr:rowOff>
    </xdr:from>
    <xdr:to>
      <xdr:col>26</xdr:col>
      <xdr:colOff>50800</xdr:colOff>
      <xdr:row>16</xdr:row>
      <xdr:rowOff>21425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6433"/>
          <a:ext cx="698500" cy="5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21425</xdr:rowOff>
    </xdr:from>
    <xdr:to>
      <xdr:col>22</xdr:col>
      <xdr:colOff>114300</xdr:colOff>
      <xdr:row>16</xdr:row>
      <xdr:rowOff>93274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2250"/>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91742</xdr:rowOff>
    </xdr:from>
    <xdr:to>
      <xdr:col>18</xdr:col>
      <xdr:colOff>177800</xdr:colOff>
      <xdr:row>16</xdr:row>
      <xdr:rowOff>93274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2567"/>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115832</xdr:rowOff>
    </xdr:from>
    <xdr:to>
      <xdr:col>29</xdr:col>
      <xdr:colOff>177800</xdr:colOff>
      <xdr:row>16</xdr:row>
      <xdr:rowOff>45982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132359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86258</xdr:rowOff>
    </xdr:from>
    <xdr:to>
      <xdr:col>26</xdr:col>
      <xdr:colOff>101600</xdr:colOff>
      <xdr:row>16</xdr:row>
      <xdr:rowOff>16408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142075</xdr:rowOff>
    </xdr:from>
    <xdr:to>
      <xdr:col>22</xdr:col>
      <xdr:colOff>165100</xdr:colOff>
      <xdr:row>16</xdr:row>
      <xdr:rowOff>72225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82402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42474</xdr:rowOff>
    </xdr:from>
    <xdr:to>
      <xdr:col>19</xdr:col>
      <xdr:colOff>38100</xdr:colOff>
      <xdr:row>16</xdr:row>
      <xdr:rowOff>144074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128851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40942</xdr:rowOff>
    </xdr:from>
    <xdr:to>
      <xdr:col>15</xdr:col>
      <xdr:colOff>101600</xdr:colOff>
      <xdr:row>16</xdr:row>
      <xdr:rowOff>142542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127319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163413</xdr:rowOff>
    </xdr:from>
    <xdr:to>
      <xdr:col>29</xdr:col>
      <xdr:colOff>127000</xdr:colOff>
      <xdr:row>37</xdr:row>
      <xdr:rowOff>190600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88113"/>
          <a:ext cx="647700" cy="27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163413</xdr:rowOff>
    </xdr:from>
    <xdr:to>
      <xdr:col>26</xdr:col>
      <xdr:colOff>50800</xdr:colOff>
      <xdr:row>37</xdr:row>
      <xdr:rowOff>315693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88113"/>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283036</xdr:rowOff>
    </xdr:from>
    <xdr:to>
      <xdr:col>22</xdr:col>
      <xdr:colOff>114300</xdr:colOff>
      <xdr:row>37</xdr:row>
      <xdr:rowOff>315693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07736"/>
          <a:ext cx="698500" cy="3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283036</xdr:rowOff>
    </xdr:from>
    <xdr:to>
      <xdr:col>18</xdr:col>
      <xdr:colOff>177800</xdr:colOff>
      <xdr:row>38</xdr:row>
      <xdr:rowOff>38858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7736"/>
          <a:ext cx="698500" cy="9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139800</xdr:rowOff>
    </xdr:from>
    <xdr:to>
      <xdr:col>29</xdr:col>
      <xdr:colOff>177800</xdr:colOff>
      <xdr:row>37</xdr:row>
      <xdr:rowOff>241400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6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111877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112613</xdr:rowOff>
    </xdr:from>
    <xdr:to>
      <xdr:col>26</xdr:col>
      <xdr:colOff>101600</xdr:colOff>
      <xdr:row>37</xdr:row>
      <xdr:rowOff>214213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198990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23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264893</xdr:rowOff>
    </xdr:from>
    <xdr:to>
      <xdr:col>22</xdr:col>
      <xdr:colOff>165100</xdr:colOff>
      <xdr:row>38</xdr:row>
      <xdr:rowOff>23593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8370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7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232236</xdr:rowOff>
    </xdr:from>
    <xdr:to>
      <xdr:col>19</xdr:col>
      <xdr:colOff>38100</xdr:colOff>
      <xdr:row>37</xdr:row>
      <xdr:rowOff>333836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318613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4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330958</xdr:rowOff>
    </xdr:from>
    <xdr:to>
      <xdr:col>15</xdr:col>
      <xdr:colOff>101600</xdr:colOff>
      <xdr:row>38</xdr:row>
      <xdr:rowOff>89658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74435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46835</xdr:rowOff>
    </xdr:from>
    <xdr:to>
      <xdr:col>24</xdr:col>
      <xdr:colOff>63500</xdr:colOff>
      <xdr:row>35</xdr:row>
      <xdr:rowOff>165234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585"/>
          <a:ext cx="8382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165234</xdr:rowOff>
    </xdr:from>
    <xdr:to>
      <xdr:col>19</xdr:col>
      <xdr:colOff>177800</xdr:colOff>
      <xdr:row>36</xdr:row>
      <xdr:rowOff>21849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598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21849</xdr:rowOff>
    </xdr:from>
    <xdr:to>
      <xdr:col>15</xdr:col>
      <xdr:colOff>50800</xdr:colOff>
      <xdr:row>36</xdr:row>
      <xdr:rowOff>56756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4049"/>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56756</xdr:rowOff>
    </xdr:from>
    <xdr:to>
      <xdr:col>10</xdr:col>
      <xdr:colOff>114300</xdr:colOff>
      <xdr:row>36</xdr:row>
      <xdr:rowOff>73749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895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167485</xdr:rowOff>
    </xdr:from>
    <xdr:to>
      <xdr:col>24</xdr:col>
      <xdr:colOff>114300</xdr:colOff>
      <xdr:row>35</xdr:row>
      <xdr:rowOff>97635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114434</xdr:rowOff>
    </xdr:from>
    <xdr:to>
      <xdr:col>20</xdr:col>
      <xdr:colOff>38100</xdr:colOff>
      <xdr:row>36</xdr:row>
      <xdr:rowOff>44584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61111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142499</xdr:rowOff>
    </xdr:from>
    <xdr:to>
      <xdr:col>15</xdr:col>
      <xdr:colOff>101600</xdr:colOff>
      <xdr:row>36</xdr:row>
      <xdr:rowOff>72649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89176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5956</xdr:rowOff>
    </xdr:from>
    <xdr:to>
      <xdr:col>10</xdr:col>
      <xdr:colOff>165100</xdr:colOff>
      <xdr:row>36</xdr:row>
      <xdr:rowOff>107556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98683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22949</xdr:rowOff>
    </xdr:from>
    <xdr:to>
      <xdr:col>6</xdr:col>
      <xdr:colOff>38100</xdr:colOff>
      <xdr:row>36</xdr:row>
      <xdr:rowOff>124549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115676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4568</xdr:rowOff>
    </xdr:from>
    <xdr:to>
      <xdr:col>24</xdr:col>
      <xdr:colOff>63500</xdr:colOff>
      <xdr:row>56</xdr:row>
      <xdr:rowOff>29727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05768"/>
          <a:ext cx="838200" cy="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29727</xdr:rowOff>
    </xdr:from>
    <xdr:to>
      <xdr:col>19</xdr:col>
      <xdr:colOff>177800</xdr:colOff>
      <xdr:row>56</xdr:row>
      <xdr:rowOff>128597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30927"/>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128597</xdr:rowOff>
    </xdr:from>
    <xdr:to>
      <xdr:col>15</xdr:col>
      <xdr:colOff>50800</xdr:colOff>
      <xdr:row>57</xdr:row>
      <xdr:rowOff>37725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29797"/>
          <a:ext cx="889000" cy="8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37725</xdr:rowOff>
    </xdr:from>
    <xdr:to>
      <xdr:col>10</xdr:col>
      <xdr:colOff>114300</xdr:colOff>
      <xdr:row>57</xdr:row>
      <xdr:rowOff>65346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10375"/>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125218</xdr:rowOff>
    </xdr:from>
    <xdr:to>
      <xdr:col>24</xdr:col>
      <xdr:colOff>114300</xdr:colOff>
      <xdr:row>56</xdr:row>
      <xdr:rowOff>55368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148095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150377</xdr:rowOff>
    </xdr:from>
    <xdr:to>
      <xdr:col>20</xdr:col>
      <xdr:colOff>38100</xdr:colOff>
      <xdr:row>56</xdr:row>
      <xdr:rowOff>80527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97054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3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77797</xdr:rowOff>
    </xdr:from>
    <xdr:to>
      <xdr:col>15</xdr:col>
      <xdr:colOff>101600</xdr:colOff>
      <xdr:row>57</xdr:row>
      <xdr:rowOff>7947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24474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158375</xdr:rowOff>
    </xdr:from>
    <xdr:to>
      <xdr:col>10</xdr:col>
      <xdr:colOff>165100</xdr:colOff>
      <xdr:row>57</xdr:row>
      <xdr:rowOff>88525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105052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14546</xdr:rowOff>
    </xdr:from>
    <xdr:to>
      <xdr:col>6</xdr:col>
      <xdr:colOff>38100</xdr:colOff>
      <xdr:row>57</xdr:row>
      <xdr:rowOff>116146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107273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7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120428</xdr:rowOff>
    </xdr:from>
    <xdr:to>
      <xdr:col>24</xdr:col>
      <xdr:colOff>63500</xdr:colOff>
      <xdr:row>77</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22078"/>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151130</xdr:rowOff>
    </xdr:from>
    <xdr:to>
      <xdr:col>19</xdr:col>
      <xdr:colOff>177800</xdr:colOff>
      <xdr:row>77</xdr:row>
      <xdr:rowOff>166171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52780"/>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165441</xdr:rowOff>
    </xdr:from>
    <xdr:to>
      <xdr:col>15</xdr:col>
      <xdr:colOff>50800</xdr:colOff>
      <xdr:row>77</xdr:row>
      <xdr:rowOff>166171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67091"/>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165441</xdr:rowOff>
    </xdr:from>
    <xdr:to>
      <xdr:col>10</xdr:col>
      <xdr:colOff>114300</xdr:colOff>
      <xdr:row>78</xdr:row>
      <xdr:rowOff>254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709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69628</xdr:rowOff>
    </xdr:from>
    <xdr:to>
      <xdr:col>24</xdr:col>
      <xdr:colOff>114300</xdr:colOff>
      <xdr:row>77</xdr:row>
      <xdr:rowOff>171228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48055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100330</xdr:rowOff>
    </xdr:from>
    <xdr:to>
      <xdr:col>20</xdr:col>
      <xdr:colOff>38100</xdr:colOff>
      <xdr:row>78</xdr:row>
      <xdr:rowOff>30480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21607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115371</xdr:rowOff>
    </xdr:from>
    <xdr:to>
      <xdr:col>15</xdr:col>
      <xdr:colOff>101600</xdr:colOff>
      <xdr:row>78</xdr:row>
      <xdr:rowOff>45521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114641</xdr:rowOff>
    </xdr:from>
    <xdr:to>
      <xdr:col>10</xdr:col>
      <xdr:colOff>165100</xdr:colOff>
      <xdr:row>78</xdr:row>
      <xdr:rowOff>44791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35918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120904</xdr:rowOff>
    </xdr:from>
    <xdr:to>
      <xdr:col>6</xdr:col>
      <xdr:colOff>38100</xdr:colOff>
      <xdr:row>78</xdr:row>
      <xdr:rowOff>51054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42181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30811</xdr:rowOff>
    </xdr:from>
    <xdr:to>
      <xdr:col>24</xdr:col>
      <xdr:colOff>63500</xdr:colOff>
      <xdr:row>98</xdr:row>
      <xdr:rowOff>32029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32911"/>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30811</xdr:rowOff>
    </xdr:from>
    <xdr:to>
      <xdr:col>19</xdr:col>
      <xdr:colOff>177800</xdr:colOff>
      <xdr:row>98</xdr:row>
      <xdr:rowOff>43396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2911"/>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43396</xdr:rowOff>
    </xdr:from>
    <xdr:to>
      <xdr:col>15</xdr:col>
      <xdr:colOff>50800</xdr:colOff>
      <xdr:row>98</xdr:row>
      <xdr:rowOff>72504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4549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43802</xdr:rowOff>
    </xdr:from>
    <xdr:to>
      <xdr:col>10</xdr:col>
      <xdr:colOff>114300</xdr:colOff>
      <xdr:row>98</xdr:row>
      <xdr:rowOff>72504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59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152679</xdr:rowOff>
    </xdr:from>
    <xdr:to>
      <xdr:col>24</xdr:col>
      <xdr:colOff>114300</xdr:colOff>
      <xdr:row>98</xdr:row>
      <xdr:rowOff>82829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151461</xdr:rowOff>
    </xdr:from>
    <xdr:to>
      <xdr:col>20</xdr:col>
      <xdr:colOff>38100</xdr:colOff>
      <xdr:row>98</xdr:row>
      <xdr:rowOff>81611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72738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164046</xdr:rowOff>
    </xdr:from>
    <xdr:to>
      <xdr:col>15</xdr:col>
      <xdr:colOff>101600</xdr:colOff>
      <xdr:row>98</xdr:row>
      <xdr:rowOff>94196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8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21704</xdr:rowOff>
    </xdr:from>
    <xdr:to>
      <xdr:col>10</xdr:col>
      <xdr:colOff>165100</xdr:colOff>
      <xdr:row>98</xdr:row>
      <xdr:rowOff>123304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114431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164452</xdr:rowOff>
    </xdr:from>
    <xdr:to>
      <xdr:col>6</xdr:col>
      <xdr:colOff>38100</xdr:colOff>
      <xdr:row>98</xdr:row>
      <xdr:rowOff>94602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109451</xdr:rowOff>
    </xdr:from>
    <xdr:to>
      <xdr:col>55</xdr:col>
      <xdr:colOff>0</xdr:colOff>
      <xdr:row>37</xdr:row>
      <xdr:rowOff>164924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595851"/>
          <a:ext cx="838200" cy="9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164924</xdr:rowOff>
    </xdr:from>
    <xdr:to>
      <xdr:col>50</xdr:col>
      <xdr:colOff>114300</xdr:colOff>
      <xdr:row>38</xdr:row>
      <xdr:rowOff>71664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8574"/>
          <a:ext cx="889000" cy="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145982</xdr:rowOff>
    </xdr:from>
    <xdr:to>
      <xdr:col>45</xdr:col>
      <xdr:colOff>177800</xdr:colOff>
      <xdr:row>38</xdr:row>
      <xdr:rowOff>71664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89632"/>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145177</xdr:rowOff>
    </xdr:from>
    <xdr:to>
      <xdr:col>41</xdr:col>
      <xdr:colOff>50800</xdr:colOff>
      <xdr:row>37</xdr:row>
      <xdr:rowOff>145982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882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58651</xdr:rowOff>
    </xdr:from>
    <xdr:to>
      <xdr:col>55</xdr:col>
      <xdr:colOff>50800</xdr:colOff>
      <xdr:row>32</xdr:row>
      <xdr:rowOff>160251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81528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9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114124</xdr:rowOff>
    </xdr:from>
    <xdr:to>
      <xdr:col>50</xdr:col>
      <xdr:colOff>165100</xdr:colOff>
      <xdr:row>38</xdr:row>
      <xdr:rowOff>44273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7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60801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20864</xdr:rowOff>
    </xdr:from>
    <xdr:to>
      <xdr:col>46</xdr:col>
      <xdr:colOff>38100</xdr:colOff>
      <xdr:row>38</xdr:row>
      <xdr:rowOff>122464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138991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95182</xdr:rowOff>
    </xdr:from>
    <xdr:to>
      <xdr:col>41</xdr:col>
      <xdr:colOff>101600</xdr:colOff>
      <xdr:row>38</xdr:row>
      <xdr:rowOff>25332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41859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1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94377</xdr:rowOff>
    </xdr:from>
    <xdr:to>
      <xdr:col>36</xdr:col>
      <xdr:colOff>165100</xdr:colOff>
      <xdr:row>38</xdr:row>
      <xdr:rowOff>24527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41054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1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87523</xdr:rowOff>
    </xdr:from>
    <xdr:to>
      <xdr:col>55</xdr:col>
      <xdr:colOff>0</xdr:colOff>
      <xdr:row>58</xdr:row>
      <xdr:rowOff>110635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31623"/>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110635</xdr:rowOff>
    </xdr:from>
    <xdr:to>
      <xdr:col>50</xdr:col>
      <xdr:colOff>114300</xdr:colOff>
      <xdr:row>58</xdr:row>
      <xdr:rowOff>144125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5473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144125</xdr:rowOff>
    </xdr:from>
    <xdr:to>
      <xdr:col>45</xdr:col>
      <xdr:colOff>177800</xdr:colOff>
      <xdr:row>58</xdr:row>
      <xdr:rowOff>169521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88225"/>
          <a:ext cx="8890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49958</xdr:rowOff>
    </xdr:from>
    <xdr:to>
      <xdr:col>41</xdr:col>
      <xdr:colOff>50800</xdr:colOff>
      <xdr:row>58</xdr:row>
      <xdr:rowOff>169521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94058"/>
          <a:ext cx="889000" cy="1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36723</xdr:rowOff>
    </xdr:from>
    <xdr:to>
      <xdr:col>55</xdr:col>
      <xdr:colOff>50800</xdr:colOff>
      <xdr:row>58</xdr:row>
      <xdr:rowOff>138323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15150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5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59835</xdr:rowOff>
    </xdr:from>
    <xdr:to>
      <xdr:col>50</xdr:col>
      <xdr:colOff>165100</xdr:colOff>
      <xdr:row>58</xdr:row>
      <xdr:rowOff>161435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152562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93325</xdr:rowOff>
    </xdr:from>
    <xdr:to>
      <xdr:col>46</xdr:col>
      <xdr:colOff>38100</xdr:colOff>
      <xdr:row>59</xdr:row>
      <xdr:rowOff>23475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14602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3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118721</xdr:rowOff>
    </xdr:from>
    <xdr:to>
      <xdr:col>41</xdr:col>
      <xdr:colOff>101600</xdr:colOff>
      <xdr:row>59</xdr:row>
      <xdr:rowOff>48871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39998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170608</xdr:rowOff>
    </xdr:from>
    <xdr:to>
      <xdr:col>36</xdr:col>
      <xdr:colOff>165100</xdr:colOff>
      <xdr:row>58</xdr:row>
      <xdr:rowOff>100758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117285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71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169537</xdr:rowOff>
    </xdr:from>
    <xdr:to>
      <xdr:col>55</xdr:col>
      <xdr:colOff>0</xdr:colOff>
      <xdr:row>79</xdr:row>
      <xdr:rowOff>12147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42637"/>
          <a:ext cx="8382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169537</xdr:rowOff>
    </xdr:from>
    <xdr:to>
      <xdr:col>50</xdr:col>
      <xdr:colOff>114300</xdr:colOff>
      <xdr:row>79</xdr:row>
      <xdr:rowOff>64390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42637"/>
          <a:ext cx="8890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64390</xdr:rowOff>
    </xdr:from>
    <xdr:to>
      <xdr:col>45</xdr:col>
      <xdr:colOff>177800</xdr:colOff>
      <xdr:row>79</xdr:row>
      <xdr:rowOff>71782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08940"/>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3239</xdr:rowOff>
    </xdr:from>
    <xdr:to>
      <xdr:col>41</xdr:col>
      <xdr:colOff>50800</xdr:colOff>
      <xdr:row>79</xdr:row>
      <xdr:rowOff>71782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47789"/>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132797</xdr:rowOff>
    </xdr:from>
    <xdr:to>
      <xdr:col>55</xdr:col>
      <xdr:colOff>50800</xdr:colOff>
      <xdr:row>79</xdr:row>
      <xdr:rowOff>62947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92174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118737</xdr:rowOff>
    </xdr:from>
    <xdr:to>
      <xdr:col>50</xdr:col>
      <xdr:colOff>165100</xdr:colOff>
      <xdr:row>79</xdr:row>
      <xdr:rowOff>48887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65414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13590</xdr:rowOff>
    </xdr:from>
    <xdr:to>
      <xdr:col>46</xdr:col>
      <xdr:colOff>38100</xdr:colOff>
      <xdr:row>79</xdr:row>
      <xdr:rowOff>115190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106317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20982</xdr:rowOff>
    </xdr:from>
    <xdr:to>
      <xdr:col>41</xdr:col>
      <xdr:colOff>101600</xdr:colOff>
      <xdr:row>79</xdr:row>
      <xdr:rowOff>122582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113709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123889</xdr:rowOff>
    </xdr:from>
    <xdr:to>
      <xdr:col>36</xdr:col>
      <xdr:colOff>165100</xdr:colOff>
      <xdr:row>79</xdr:row>
      <xdr:rowOff>54039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70566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60051</xdr:rowOff>
    </xdr:from>
    <xdr:to>
      <xdr:col>55</xdr:col>
      <xdr:colOff>0</xdr:colOff>
      <xdr:row>96</xdr:row>
      <xdr:rowOff>170453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19251"/>
          <a:ext cx="838200" cy="1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65839</xdr:rowOff>
    </xdr:from>
    <xdr:to>
      <xdr:col>50</xdr:col>
      <xdr:colOff>114300</xdr:colOff>
      <xdr:row>96</xdr:row>
      <xdr:rowOff>170453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25039"/>
          <a:ext cx="889000" cy="1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65839</xdr:rowOff>
    </xdr:from>
    <xdr:to>
      <xdr:col>45</xdr:col>
      <xdr:colOff>177800</xdr:colOff>
      <xdr:row>96</xdr:row>
      <xdr:rowOff>125161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25039"/>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125161</xdr:rowOff>
    </xdr:from>
    <xdr:to>
      <xdr:col>41</xdr:col>
      <xdr:colOff>50800</xdr:colOff>
      <xdr:row>96</xdr:row>
      <xdr:rowOff>135117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4361"/>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9251</xdr:rowOff>
    </xdr:from>
    <xdr:to>
      <xdr:col>55</xdr:col>
      <xdr:colOff>50800</xdr:colOff>
      <xdr:row>96</xdr:row>
      <xdr:rowOff>110851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159128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119653</xdr:rowOff>
    </xdr:from>
    <xdr:to>
      <xdr:col>50</xdr:col>
      <xdr:colOff>165100</xdr:colOff>
      <xdr:row>97</xdr:row>
      <xdr:rowOff>49803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40930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15039</xdr:rowOff>
    </xdr:from>
    <xdr:to>
      <xdr:col>46</xdr:col>
      <xdr:colOff>38100</xdr:colOff>
      <xdr:row>96</xdr:row>
      <xdr:rowOff>116639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107766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74361</xdr:rowOff>
    </xdr:from>
    <xdr:to>
      <xdr:col>41</xdr:col>
      <xdr:colOff>101600</xdr:colOff>
      <xdr:row>97</xdr:row>
      <xdr:rowOff>4511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167088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84317</xdr:rowOff>
    </xdr:from>
    <xdr:to>
      <xdr:col>36</xdr:col>
      <xdr:colOff>165100</xdr:colOff>
      <xdr:row>97</xdr:row>
      <xdr:rowOff>14467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130750</xdr:rowOff>
    </xdr:from>
    <xdr:to>
      <xdr:col>85</xdr:col>
      <xdr:colOff>127000</xdr:colOff>
      <xdr:row>37</xdr:row>
      <xdr:rowOff>154319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474400"/>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154319</xdr:rowOff>
    </xdr:from>
    <xdr:to>
      <xdr:col>81</xdr:col>
      <xdr:colOff>50800</xdr:colOff>
      <xdr:row>38</xdr:row>
      <xdr:rowOff>2077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97969"/>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155211</xdr:rowOff>
    </xdr:from>
    <xdr:to>
      <xdr:col>76</xdr:col>
      <xdr:colOff>114300</xdr:colOff>
      <xdr:row>38</xdr:row>
      <xdr:rowOff>2077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98861"/>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155211</xdr:rowOff>
    </xdr:from>
    <xdr:to>
      <xdr:col>71</xdr:col>
      <xdr:colOff>177800</xdr:colOff>
      <xdr:row>38</xdr:row>
      <xdr:rowOff>2677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9886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79950</xdr:rowOff>
    </xdr:from>
    <xdr:to>
      <xdr:col>85</xdr:col>
      <xdr:colOff>177800</xdr:colOff>
      <xdr:row>38</xdr:row>
      <xdr:rowOff>10100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103519</xdr:rowOff>
    </xdr:from>
    <xdr:to>
      <xdr:col>81</xdr:col>
      <xdr:colOff>101600</xdr:colOff>
      <xdr:row>38</xdr:row>
      <xdr:rowOff>33669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24796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122727</xdr:rowOff>
    </xdr:from>
    <xdr:to>
      <xdr:col>76</xdr:col>
      <xdr:colOff>165100</xdr:colOff>
      <xdr:row>38</xdr:row>
      <xdr:rowOff>52877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44004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104411</xdr:rowOff>
    </xdr:from>
    <xdr:to>
      <xdr:col>72</xdr:col>
      <xdr:colOff>38100</xdr:colOff>
      <xdr:row>38</xdr:row>
      <xdr:rowOff>34561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25688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123327</xdr:rowOff>
    </xdr:from>
    <xdr:to>
      <xdr:col>67</xdr:col>
      <xdr:colOff>101600</xdr:colOff>
      <xdr:row>38</xdr:row>
      <xdr:rowOff>53477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44604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117965</xdr:rowOff>
    </xdr:from>
    <xdr:to>
      <xdr:col>85</xdr:col>
      <xdr:colOff>127000</xdr:colOff>
      <xdr:row>76</xdr:row>
      <xdr:rowOff>120245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4816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120245</xdr:rowOff>
    </xdr:from>
    <xdr:to>
      <xdr:col>81</xdr:col>
      <xdr:colOff>50800</xdr:colOff>
      <xdr:row>76</xdr:row>
      <xdr:rowOff>171421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50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171421</xdr:rowOff>
    </xdr:from>
    <xdr:to>
      <xdr:col>76</xdr:col>
      <xdr:colOff>114300</xdr:colOff>
      <xdr:row>77</xdr:row>
      <xdr:rowOff>4913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01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4913</xdr:rowOff>
    </xdr:from>
    <xdr:to>
      <xdr:col>71</xdr:col>
      <xdr:colOff>177800</xdr:colOff>
      <xdr:row>77</xdr:row>
      <xdr:rowOff>26036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06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67165</xdr:rowOff>
    </xdr:from>
    <xdr:to>
      <xdr:col>85</xdr:col>
      <xdr:colOff>177800</xdr:colOff>
      <xdr:row>76</xdr:row>
      <xdr:rowOff>168765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90042</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69445</xdr:rowOff>
    </xdr:from>
    <xdr:to>
      <xdr:col>81</xdr:col>
      <xdr:colOff>101600</xdr:colOff>
      <xdr:row>76</xdr:row>
      <xdr:rowOff>171045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120621</xdr:rowOff>
    </xdr:from>
    <xdr:to>
      <xdr:col>76</xdr:col>
      <xdr:colOff>165100</xdr:colOff>
      <xdr:row>77</xdr:row>
      <xdr:rowOff>50771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41898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125563</xdr:rowOff>
    </xdr:from>
    <xdr:to>
      <xdr:col>72</xdr:col>
      <xdr:colOff>38100</xdr:colOff>
      <xdr:row>77</xdr:row>
      <xdr:rowOff>55713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46840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146686</xdr:rowOff>
    </xdr:from>
    <xdr:to>
      <xdr:col>67</xdr:col>
      <xdr:colOff>101600</xdr:colOff>
      <xdr:row>77</xdr:row>
      <xdr:rowOff>76836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67963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80877</xdr:rowOff>
    </xdr:from>
    <xdr:to>
      <xdr:col>85</xdr:col>
      <xdr:colOff>127000</xdr:colOff>
      <xdr:row>95</xdr:row>
      <xdr:rowOff>32010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197177"/>
          <a:ext cx="838200" cy="1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32010</xdr:rowOff>
    </xdr:from>
    <xdr:to>
      <xdr:col>81</xdr:col>
      <xdr:colOff>50800</xdr:colOff>
      <xdr:row>97</xdr:row>
      <xdr:rowOff>39038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319760"/>
          <a:ext cx="889000" cy="34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123774</xdr:rowOff>
    </xdr:from>
    <xdr:to>
      <xdr:col>76</xdr:col>
      <xdr:colOff>114300</xdr:colOff>
      <xdr:row>97</xdr:row>
      <xdr:rowOff>39038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411524"/>
          <a:ext cx="889000" cy="2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123774</xdr:rowOff>
    </xdr:from>
    <xdr:to>
      <xdr:col>71</xdr:col>
      <xdr:colOff>177800</xdr:colOff>
      <xdr:row>96</xdr:row>
      <xdr:rowOff>1583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411524"/>
          <a:ext cx="889000" cy="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30077</xdr:rowOff>
    </xdr:from>
    <xdr:to>
      <xdr:col>85</xdr:col>
      <xdr:colOff>177800</xdr:colOff>
      <xdr:row>94</xdr:row>
      <xdr:rowOff>131677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52954</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99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152660</xdr:rowOff>
    </xdr:from>
    <xdr:to>
      <xdr:col>81</xdr:col>
      <xdr:colOff>101600</xdr:colOff>
      <xdr:row>95</xdr:row>
      <xdr:rowOff>82810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99337</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04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159688</xdr:rowOff>
    </xdr:from>
    <xdr:to>
      <xdr:col>76</xdr:col>
      <xdr:colOff>165100</xdr:colOff>
      <xdr:row>97</xdr:row>
      <xdr:rowOff>89838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106365</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39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72974</xdr:rowOff>
    </xdr:from>
    <xdr:to>
      <xdr:col>72</xdr:col>
      <xdr:colOff>38100</xdr:colOff>
      <xdr:row>96</xdr:row>
      <xdr:rowOff>3124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19651</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13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122233</xdr:rowOff>
    </xdr:from>
    <xdr:to>
      <xdr:col>67</xdr:col>
      <xdr:colOff>101600</xdr:colOff>
      <xdr:row>96</xdr:row>
      <xdr:rowOff>52383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1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135082</xdr:rowOff>
    </xdr:from>
    <xdr:to>
      <xdr:col>116</xdr:col>
      <xdr:colOff>63500</xdr:colOff>
      <xdr:row>38</xdr:row>
      <xdr:rowOff>136728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50182"/>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136728</xdr:rowOff>
    </xdr:from>
    <xdr:to>
      <xdr:col>111</xdr:col>
      <xdr:colOff>177800</xdr:colOff>
      <xdr:row>38</xdr:row>
      <xdr:rowOff>136957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136957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134351</xdr:rowOff>
    </xdr:from>
    <xdr:to>
      <xdr:col>102</xdr:col>
      <xdr:colOff>114300</xdr:colOff>
      <xdr:row>38</xdr:row>
      <xdr:rowOff>136957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4945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84282</xdr:rowOff>
    </xdr:from>
    <xdr:to>
      <xdr:col>116</xdr:col>
      <xdr:colOff>114300</xdr:colOff>
      <xdr:row>39</xdr:row>
      <xdr:rowOff>14432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170659</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85928</xdr:rowOff>
    </xdr:from>
    <xdr:to>
      <xdr:col>112</xdr:col>
      <xdr:colOff>38100</xdr:colOff>
      <xdr:row>39</xdr:row>
      <xdr:rowOff>16078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7205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66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83551</xdr:rowOff>
    </xdr:from>
    <xdr:to>
      <xdr:col>98</xdr:col>
      <xdr:colOff>38100</xdr:colOff>
      <xdr:row>39</xdr:row>
      <xdr:rowOff>13701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4828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41875</xdr:rowOff>
    </xdr:from>
    <xdr:to>
      <xdr:col>116</xdr:col>
      <xdr:colOff>63500</xdr:colOff>
      <xdr:row>77</xdr:row>
      <xdr:rowOff>89686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3525"/>
          <a:ext cx="8382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89686</xdr:rowOff>
    </xdr:from>
    <xdr:to>
      <xdr:col>111</xdr:col>
      <xdr:colOff>177800</xdr:colOff>
      <xdr:row>77</xdr:row>
      <xdr:rowOff>110668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91336"/>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110668</xdr:rowOff>
    </xdr:from>
    <xdr:to>
      <xdr:col>107</xdr:col>
      <xdr:colOff>50800</xdr:colOff>
      <xdr:row>77</xdr:row>
      <xdr:rowOff>133381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12318"/>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147929</xdr:rowOff>
    </xdr:from>
    <xdr:to>
      <xdr:col>102</xdr:col>
      <xdr:colOff>114300</xdr:colOff>
      <xdr:row>77</xdr:row>
      <xdr:rowOff>133381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78129"/>
          <a:ext cx="889000" cy="1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162525</xdr:rowOff>
    </xdr:from>
    <xdr:to>
      <xdr:col>116</xdr:col>
      <xdr:colOff>114300</xdr:colOff>
      <xdr:row>77</xdr:row>
      <xdr:rowOff>92675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140952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38886</xdr:rowOff>
    </xdr:from>
    <xdr:to>
      <xdr:col>112</xdr:col>
      <xdr:colOff>38100</xdr:colOff>
      <xdr:row>77</xdr:row>
      <xdr:rowOff>140486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131613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59868</xdr:rowOff>
    </xdr:from>
    <xdr:to>
      <xdr:col>107</xdr:col>
      <xdr:colOff>101600</xdr:colOff>
      <xdr:row>77</xdr:row>
      <xdr:rowOff>161468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152595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82581</xdr:rowOff>
    </xdr:from>
    <xdr:to>
      <xdr:col>102</xdr:col>
      <xdr:colOff>165100</xdr:colOff>
      <xdr:row>78</xdr:row>
      <xdr:rowOff>12731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97129</xdr:rowOff>
    </xdr:from>
    <xdr:to>
      <xdr:col>98</xdr:col>
      <xdr:colOff>38100</xdr:colOff>
      <xdr:row>77</xdr:row>
      <xdr:rowOff>27279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18406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１，２４６，３８２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り大きな決算額となった。これは、補助費等及び物件費において新型コロナウイルス感染症関連支出や景気対策事業、過去最高額となったふるさと納税に係る歳出が増加したことが主な要因である。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会計年度任用職員に係る報酬が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性質区分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の変更により物件費から人件費へ変更されたことが主な要因である。また、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職員数が類似団体平均と比較して多く平均年齢も高い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将来人口に見合った定員管理を行う必要がある。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・積立金が多いのは、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小中一貫校や斎場の建設費用を財政調整基金からその他特定目的基金に積み替えしている分と、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によるところが大きい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寄附金が減っても健全な財政運営ができるよう経常経費の削減に努める。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少ないのは、少子化による児童手当の減少が大きい。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7,519
7,401
105.54
9,765,554
9,371,549
153,258
3,470,067
4,357,407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166941</xdr:rowOff>
    </xdr:from>
    <xdr:to>
      <xdr:col>24</xdr:col>
      <xdr:colOff>63500</xdr:colOff>
      <xdr:row>37</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6241"/>
          <a:ext cx="838200" cy="3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166941</xdr:rowOff>
    </xdr:from>
    <xdr:to>
      <xdr:col>19</xdr:col>
      <xdr:colOff>177800</xdr:colOff>
      <xdr:row>36</xdr:row>
      <xdr:rowOff>165227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6241"/>
          <a:ext cx="889000" cy="3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165227</xdr:rowOff>
    </xdr:from>
    <xdr:to>
      <xdr:col>15</xdr:col>
      <xdr:colOff>50800</xdr:colOff>
      <xdr:row>36</xdr:row>
      <xdr:rowOff>170561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74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170561</xdr:rowOff>
    </xdr:from>
    <xdr:to>
      <xdr:col>10</xdr:col>
      <xdr:colOff>114300</xdr:colOff>
      <xdr:row>37</xdr:row>
      <xdr:rowOff>77407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2761"/>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139954</xdr:rowOff>
    </xdr:from>
    <xdr:to>
      <xdr:col>24</xdr:col>
      <xdr:colOff>114300</xdr:colOff>
      <xdr:row>37</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118381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116141</xdr:rowOff>
    </xdr:from>
    <xdr:to>
      <xdr:col>20</xdr:col>
      <xdr:colOff>38100</xdr:colOff>
      <xdr:row>35</xdr:row>
      <xdr:rowOff>46291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114427</xdr:rowOff>
    </xdr:from>
    <xdr:to>
      <xdr:col>15</xdr:col>
      <xdr:colOff>101600</xdr:colOff>
      <xdr:row>37</xdr:row>
      <xdr:rowOff>44577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35704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119761</xdr:rowOff>
    </xdr:from>
    <xdr:to>
      <xdr:col>10</xdr:col>
      <xdr:colOff>165100</xdr:colOff>
      <xdr:row>37</xdr:row>
      <xdr:rowOff>49911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41038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26607</xdr:rowOff>
    </xdr:from>
    <xdr:to>
      <xdr:col>6</xdr:col>
      <xdr:colOff>38100</xdr:colOff>
      <xdr:row>37</xdr:row>
      <xdr:rowOff>128207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119334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32127</xdr:rowOff>
    </xdr:from>
    <xdr:to>
      <xdr:col>24</xdr:col>
      <xdr:colOff>63500</xdr:colOff>
      <xdr:row>56</xdr:row>
      <xdr:rowOff>78216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61877"/>
          <a:ext cx="838200" cy="2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78216</xdr:rowOff>
    </xdr:from>
    <xdr:to>
      <xdr:col>19</xdr:col>
      <xdr:colOff>177800</xdr:colOff>
      <xdr:row>57</xdr:row>
      <xdr:rowOff>94408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79416"/>
          <a:ext cx="889000" cy="1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137667</xdr:rowOff>
    </xdr:from>
    <xdr:to>
      <xdr:col>15</xdr:col>
      <xdr:colOff>50800</xdr:colOff>
      <xdr:row>57</xdr:row>
      <xdr:rowOff>94408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38867"/>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84802</xdr:rowOff>
    </xdr:from>
    <xdr:to>
      <xdr:col>10</xdr:col>
      <xdr:colOff>114300</xdr:colOff>
      <xdr:row>56</xdr:row>
      <xdr:rowOff>137667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86002"/>
          <a:ext cx="889000" cy="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152777</xdr:rowOff>
    </xdr:from>
    <xdr:to>
      <xdr:col>24</xdr:col>
      <xdr:colOff>114300</xdr:colOff>
      <xdr:row>55</xdr:row>
      <xdr:rowOff>82927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27416</xdr:rowOff>
    </xdr:from>
    <xdr:to>
      <xdr:col>20</xdr:col>
      <xdr:colOff>38100</xdr:colOff>
      <xdr:row>56</xdr:row>
      <xdr:rowOff>129016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145543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0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43608</xdr:rowOff>
    </xdr:from>
    <xdr:to>
      <xdr:col>15</xdr:col>
      <xdr:colOff>101600</xdr:colOff>
      <xdr:row>57</xdr:row>
      <xdr:rowOff>145208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161735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86867</xdr:rowOff>
    </xdr:from>
    <xdr:to>
      <xdr:col>10</xdr:col>
      <xdr:colOff>165100</xdr:colOff>
      <xdr:row>57</xdr:row>
      <xdr:rowOff>17017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33544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6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34002</xdr:rowOff>
    </xdr:from>
    <xdr:to>
      <xdr:col>6</xdr:col>
      <xdr:colOff>38100</xdr:colOff>
      <xdr:row>56</xdr:row>
      <xdr:rowOff>135602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152129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75715</xdr:rowOff>
    </xdr:from>
    <xdr:to>
      <xdr:col>24</xdr:col>
      <xdr:colOff>63500</xdr:colOff>
      <xdr:row>77</xdr:row>
      <xdr:rowOff>94773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7365"/>
          <a:ext cx="8382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75715</xdr:rowOff>
    </xdr:from>
    <xdr:to>
      <xdr:col>19</xdr:col>
      <xdr:colOff>177800</xdr:colOff>
      <xdr:row>77</xdr:row>
      <xdr:rowOff>132423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7365"/>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129657</xdr:rowOff>
    </xdr:from>
    <xdr:to>
      <xdr:col>15</xdr:col>
      <xdr:colOff>50800</xdr:colOff>
      <xdr:row>77</xdr:row>
      <xdr:rowOff>132423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31307"/>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35633</xdr:rowOff>
    </xdr:from>
    <xdr:to>
      <xdr:col>10</xdr:col>
      <xdr:colOff>114300</xdr:colOff>
      <xdr:row>77</xdr:row>
      <xdr:rowOff>129657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37283"/>
          <a:ext cx="889000" cy="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43973</xdr:rowOff>
    </xdr:from>
    <xdr:to>
      <xdr:col>24</xdr:col>
      <xdr:colOff>114300</xdr:colOff>
      <xdr:row>77</xdr:row>
      <xdr:rowOff>145573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24915</xdr:rowOff>
    </xdr:from>
    <xdr:to>
      <xdr:col>20</xdr:col>
      <xdr:colOff>38100</xdr:colOff>
      <xdr:row>77</xdr:row>
      <xdr:rowOff>126515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117642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81623</xdr:rowOff>
    </xdr:from>
    <xdr:to>
      <xdr:col>15</xdr:col>
      <xdr:colOff>101600</xdr:colOff>
      <xdr:row>78</xdr:row>
      <xdr:rowOff>11773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78857</xdr:rowOff>
    </xdr:from>
    <xdr:to>
      <xdr:col>10</xdr:col>
      <xdr:colOff>165100</xdr:colOff>
      <xdr:row>78</xdr:row>
      <xdr:rowOff>9007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156283</xdr:rowOff>
    </xdr:from>
    <xdr:to>
      <xdr:col>6</xdr:col>
      <xdr:colOff>38100</xdr:colOff>
      <xdr:row>77</xdr:row>
      <xdr:rowOff>86433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69745</xdr:rowOff>
    </xdr:from>
    <xdr:to>
      <xdr:col>24</xdr:col>
      <xdr:colOff>63500</xdr:colOff>
      <xdr:row>98</xdr:row>
      <xdr:rowOff>83883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845"/>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83125</xdr:rowOff>
    </xdr:from>
    <xdr:to>
      <xdr:col>19</xdr:col>
      <xdr:colOff>177800</xdr:colOff>
      <xdr:row>98</xdr:row>
      <xdr:rowOff>83883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85225"/>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83125</xdr:rowOff>
    </xdr:from>
    <xdr:to>
      <xdr:col>15</xdr:col>
      <xdr:colOff>50800</xdr:colOff>
      <xdr:row>98</xdr:row>
      <xdr:rowOff>95805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5225"/>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66723</xdr:rowOff>
    </xdr:from>
    <xdr:to>
      <xdr:col>10</xdr:col>
      <xdr:colOff>114300</xdr:colOff>
      <xdr:row>98</xdr:row>
      <xdr:rowOff>95805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882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18945</xdr:rowOff>
    </xdr:from>
    <xdr:to>
      <xdr:col>24</xdr:col>
      <xdr:colOff>114300</xdr:colOff>
      <xdr:row>98</xdr:row>
      <xdr:rowOff>120545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33083</xdr:rowOff>
    </xdr:from>
    <xdr:to>
      <xdr:col>20</xdr:col>
      <xdr:colOff>38100</xdr:colOff>
      <xdr:row>98</xdr:row>
      <xdr:rowOff>134683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125810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32325</xdr:rowOff>
    </xdr:from>
    <xdr:to>
      <xdr:col>15</xdr:col>
      <xdr:colOff>101600</xdr:colOff>
      <xdr:row>98</xdr:row>
      <xdr:rowOff>133925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45005</xdr:rowOff>
    </xdr:from>
    <xdr:to>
      <xdr:col>10</xdr:col>
      <xdr:colOff>165100</xdr:colOff>
      <xdr:row>98</xdr:row>
      <xdr:rowOff>146605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15923</xdr:rowOff>
    </xdr:from>
    <xdr:to>
      <xdr:col>6</xdr:col>
      <xdr:colOff>38100</xdr:colOff>
      <xdr:row>98</xdr:row>
      <xdr:rowOff>117523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151519</xdr:rowOff>
    </xdr:from>
    <xdr:to>
      <xdr:col>55</xdr:col>
      <xdr:colOff>0</xdr:colOff>
      <xdr:row>57</xdr:row>
      <xdr:rowOff>134686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52719"/>
          <a:ext cx="838200" cy="1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151519</xdr:rowOff>
    </xdr:from>
    <xdr:to>
      <xdr:col>50</xdr:col>
      <xdr:colOff>114300</xdr:colOff>
      <xdr:row>57</xdr:row>
      <xdr:rowOff>51277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2719"/>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51277</xdr:rowOff>
    </xdr:from>
    <xdr:to>
      <xdr:col>45</xdr:col>
      <xdr:colOff>177800</xdr:colOff>
      <xdr:row>57</xdr:row>
      <xdr:rowOff>150520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3927"/>
          <a:ext cx="889000" cy="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150520</xdr:rowOff>
    </xdr:from>
    <xdr:to>
      <xdr:col>41</xdr:col>
      <xdr:colOff>50800</xdr:colOff>
      <xdr:row>58</xdr:row>
      <xdr:rowOff>28608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3170"/>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83886</xdr:rowOff>
    </xdr:from>
    <xdr:to>
      <xdr:col>55</xdr:col>
      <xdr:colOff>50800</xdr:colOff>
      <xdr:row>58</xdr:row>
      <xdr:rowOff>14036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62313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100719</xdr:rowOff>
    </xdr:from>
    <xdr:to>
      <xdr:col>50</xdr:col>
      <xdr:colOff>165100</xdr:colOff>
      <xdr:row>57</xdr:row>
      <xdr:rowOff>30869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47396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477</xdr:rowOff>
    </xdr:from>
    <xdr:to>
      <xdr:col>46</xdr:col>
      <xdr:colOff>38100</xdr:colOff>
      <xdr:row>57</xdr:row>
      <xdr:rowOff>102077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93204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99720</xdr:rowOff>
    </xdr:from>
    <xdr:to>
      <xdr:col>41</xdr:col>
      <xdr:colOff>101600</xdr:colOff>
      <xdr:row>58</xdr:row>
      <xdr:rowOff>29870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149258</xdr:rowOff>
    </xdr:from>
    <xdr:to>
      <xdr:col>36</xdr:col>
      <xdr:colOff>165100</xdr:colOff>
      <xdr:row>58</xdr:row>
      <xdr:rowOff>79408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70535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25441</xdr:rowOff>
    </xdr:from>
    <xdr:to>
      <xdr:col>55</xdr:col>
      <xdr:colOff>0</xdr:colOff>
      <xdr:row>75</xdr:row>
      <xdr:rowOff>73392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369841"/>
          <a:ext cx="838200" cy="5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73392</xdr:rowOff>
    </xdr:from>
    <xdr:to>
      <xdr:col>50</xdr:col>
      <xdr:colOff>114300</xdr:colOff>
      <xdr:row>76</xdr:row>
      <xdr:rowOff>18602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32142"/>
          <a:ext cx="889000" cy="1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164892</xdr:rowOff>
    </xdr:from>
    <xdr:to>
      <xdr:col>45</xdr:col>
      <xdr:colOff>177800</xdr:colOff>
      <xdr:row>76</xdr:row>
      <xdr:rowOff>18602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023642"/>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164892</xdr:rowOff>
    </xdr:from>
    <xdr:to>
      <xdr:col>41</xdr:col>
      <xdr:colOff>50800</xdr:colOff>
      <xdr:row>76</xdr:row>
      <xdr:rowOff>34330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23642"/>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146091</xdr:rowOff>
    </xdr:from>
    <xdr:to>
      <xdr:col>55</xdr:col>
      <xdr:colOff>50800</xdr:colOff>
      <xdr:row>72</xdr:row>
      <xdr:rowOff>76241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99118</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7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22592</xdr:rowOff>
    </xdr:from>
    <xdr:to>
      <xdr:col>50</xdr:col>
      <xdr:colOff>165100</xdr:colOff>
      <xdr:row>75</xdr:row>
      <xdr:rowOff>124192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140719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6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139251</xdr:rowOff>
    </xdr:from>
    <xdr:to>
      <xdr:col>46</xdr:col>
      <xdr:colOff>38100</xdr:colOff>
      <xdr:row>76</xdr:row>
      <xdr:rowOff>69400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98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85928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7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114091</xdr:rowOff>
    </xdr:from>
    <xdr:to>
      <xdr:col>41</xdr:col>
      <xdr:colOff>101600</xdr:colOff>
      <xdr:row>76</xdr:row>
      <xdr:rowOff>44242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72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60768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7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154980</xdr:rowOff>
    </xdr:from>
    <xdr:to>
      <xdr:col>36</xdr:col>
      <xdr:colOff>165100</xdr:colOff>
      <xdr:row>76</xdr:row>
      <xdr:rowOff>85130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99957</xdr:rowOff>
    </xdr:from>
    <xdr:to>
      <xdr:col>55</xdr:col>
      <xdr:colOff>0</xdr:colOff>
      <xdr:row>98</xdr:row>
      <xdr:rowOff>108637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0607"/>
          <a:ext cx="838200" cy="1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28868</xdr:rowOff>
    </xdr:from>
    <xdr:to>
      <xdr:col>50</xdr:col>
      <xdr:colOff>114300</xdr:colOff>
      <xdr:row>98</xdr:row>
      <xdr:rowOff>108637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30968"/>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28868</xdr:rowOff>
    </xdr:from>
    <xdr:to>
      <xdr:col>45</xdr:col>
      <xdr:colOff>177800</xdr:colOff>
      <xdr:row>98</xdr:row>
      <xdr:rowOff>81924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0968"/>
          <a:ext cx="889000" cy="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79076</xdr:rowOff>
    </xdr:from>
    <xdr:to>
      <xdr:col>41</xdr:col>
      <xdr:colOff>50800</xdr:colOff>
      <xdr:row>98</xdr:row>
      <xdr:rowOff>81924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117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49157</xdr:rowOff>
    </xdr:from>
    <xdr:to>
      <xdr:col>55</xdr:col>
      <xdr:colOff>50800</xdr:colOff>
      <xdr:row>97</xdr:row>
      <xdr:rowOff>150757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27584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57837</xdr:rowOff>
    </xdr:from>
    <xdr:to>
      <xdr:col>50</xdr:col>
      <xdr:colOff>165100</xdr:colOff>
      <xdr:row>98</xdr:row>
      <xdr:rowOff>159437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149518</xdr:rowOff>
    </xdr:from>
    <xdr:to>
      <xdr:col>46</xdr:col>
      <xdr:colOff>38100</xdr:colOff>
      <xdr:row>98</xdr:row>
      <xdr:rowOff>79668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70795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31124</xdr:rowOff>
    </xdr:from>
    <xdr:to>
      <xdr:col>41</xdr:col>
      <xdr:colOff>101600</xdr:colOff>
      <xdr:row>98</xdr:row>
      <xdr:rowOff>132724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28276</xdr:rowOff>
    </xdr:from>
    <xdr:to>
      <xdr:col>36</xdr:col>
      <xdr:colOff>165100</xdr:colOff>
      <xdr:row>98</xdr:row>
      <xdr:rowOff>129876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121003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145129</xdr:rowOff>
    </xdr:from>
    <xdr:to>
      <xdr:col>85</xdr:col>
      <xdr:colOff>127000</xdr:colOff>
      <xdr:row>34</xdr:row>
      <xdr:rowOff>66319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31529"/>
          <a:ext cx="838200" cy="2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66319</xdr:rowOff>
    </xdr:from>
    <xdr:to>
      <xdr:col>81</xdr:col>
      <xdr:colOff>50800</xdr:colOff>
      <xdr:row>37</xdr:row>
      <xdr:rowOff>20885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95619"/>
          <a:ext cx="889000" cy="4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20885</xdr:rowOff>
    </xdr:from>
    <xdr:to>
      <xdr:col>76</xdr:col>
      <xdr:colOff>114300</xdr:colOff>
      <xdr:row>37</xdr:row>
      <xdr:rowOff>42964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6453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55861</xdr:rowOff>
    </xdr:from>
    <xdr:to>
      <xdr:col>71</xdr:col>
      <xdr:colOff>177800</xdr:colOff>
      <xdr:row>37</xdr:row>
      <xdr:rowOff>42964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56611"/>
          <a:ext cx="889000" cy="3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94329</xdr:rowOff>
    </xdr:from>
    <xdr:to>
      <xdr:col>85</xdr:col>
      <xdr:colOff>177800</xdr:colOff>
      <xdr:row>33</xdr:row>
      <xdr:rowOff>24479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117206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15519</xdr:rowOff>
    </xdr:from>
    <xdr:to>
      <xdr:col>81</xdr:col>
      <xdr:colOff>101600</xdr:colOff>
      <xdr:row>34</xdr:row>
      <xdr:rowOff>117119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133646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141535</xdr:rowOff>
    </xdr:from>
    <xdr:to>
      <xdr:col>76</xdr:col>
      <xdr:colOff>165100</xdr:colOff>
      <xdr:row>37</xdr:row>
      <xdr:rowOff>71685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163614</xdr:rowOff>
    </xdr:from>
    <xdr:to>
      <xdr:col>72</xdr:col>
      <xdr:colOff>38100</xdr:colOff>
      <xdr:row>37</xdr:row>
      <xdr:rowOff>93764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5061</xdr:rowOff>
    </xdr:from>
    <xdr:to>
      <xdr:col>67</xdr:col>
      <xdr:colOff>101600</xdr:colOff>
      <xdr:row>35</xdr:row>
      <xdr:rowOff>106661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123188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39038</xdr:rowOff>
    </xdr:from>
    <xdr:to>
      <xdr:col>85</xdr:col>
      <xdr:colOff>127000</xdr:colOff>
      <xdr:row>57</xdr:row>
      <xdr:rowOff>46275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11688"/>
          <a:ext cx="8382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39038</xdr:rowOff>
    </xdr:from>
    <xdr:to>
      <xdr:col>81</xdr:col>
      <xdr:colOff>50800</xdr:colOff>
      <xdr:row>57</xdr:row>
      <xdr:rowOff>87721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11688"/>
          <a:ext cx="8890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87721</xdr:rowOff>
    </xdr:from>
    <xdr:to>
      <xdr:col>76</xdr:col>
      <xdr:colOff>114300</xdr:colOff>
      <xdr:row>57</xdr:row>
      <xdr:rowOff>103919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60371"/>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103919</xdr:rowOff>
    </xdr:from>
    <xdr:to>
      <xdr:col>71</xdr:col>
      <xdr:colOff>177800</xdr:colOff>
      <xdr:row>57</xdr:row>
      <xdr:rowOff>115839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65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166925</xdr:rowOff>
    </xdr:from>
    <xdr:to>
      <xdr:col>85</xdr:col>
      <xdr:colOff>177800</xdr:colOff>
      <xdr:row>57</xdr:row>
      <xdr:rowOff>97075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81852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159688</xdr:rowOff>
    </xdr:from>
    <xdr:to>
      <xdr:col>81</xdr:col>
      <xdr:colOff>101600</xdr:colOff>
      <xdr:row>57</xdr:row>
      <xdr:rowOff>89838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80965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36921</xdr:rowOff>
    </xdr:from>
    <xdr:to>
      <xdr:col>76</xdr:col>
      <xdr:colOff>165100</xdr:colOff>
      <xdr:row>57</xdr:row>
      <xdr:rowOff>138521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129648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53119</xdr:rowOff>
    </xdr:from>
    <xdr:to>
      <xdr:col>72</xdr:col>
      <xdr:colOff>38100</xdr:colOff>
      <xdr:row>57</xdr:row>
      <xdr:rowOff>154719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145846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65039</xdr:rowOff>
    </xdr:from>
    <xdr:to>
      <xdr:col>67</xdr:col>
      <xdr:colOff>101600</xdr:colOff>
      <xdr:row>57</xdr:row>
      <xdr:rowOff>166639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157766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130750</xdr:rowOff>
    </xdr:from>
    <xdr:to>
      <xdr:col>85</xdr:col>
      <xdr:colOff>127000</xdr:colOff>
      <xdr:row>77</xdr:row>
      <xdr:rowOff>154319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32400"/>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154319</xdr:rowOff>
    </xdr:from>
    <xdr:to>
      <xdr:col>81</xdr:col>
      <xdr:colOff>50800</xdr:colOff>
      <xdr:row>78</xdr:row>
      <xdr:rowOff>2077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55969"/>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155211</xdr:rowOff>
    </xdr:from>
    <xdr:to>
      <xdr:col>76</xdr:col>
      <xdr:colOff>114300</xdr:colOff>
      <xdr:row>78</xdr:row>
      <xdr:rowOff>2077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56861"/>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155211</xdr:rowOff>
    </xdr:from>
    <xdr:to>
      <xdr:col>71</xdr:col>
      <xdr:colOff>177800</xdr:colOff>
      <xdr:row>78</xdr:row>
      <xdr:rowOff>2677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5686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79950</xdr:rowOff>
    </xdr:from>
    <xdr:to>
      <xdr:col>85</xdr:col>
      <xdr:colOff>177800</xdr:colOff>
      <xdr:row>78</xdr:row>
      <xdr:rowOff>10100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103519</xdr:rowOff>
    </xdr:from>
    <xdr:to>
      <xdr:col>81</xdr:col>
      <xdr:colOff>101600</xdr:colOff>
      <xdr:row>78</xdr:row>
      <xdr:rowOff>33669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24796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122727</xdr:rowOff>
    </xdr:from>
    <xdr:to>
      <xdr:col>76</xdr:col>
      <xdr:colOff>165100</xdr:colOff>
      <xdr:row>78</xdr:row>
      <xdr:rowOff>52877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44004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104411</xdr:rowOff>
    </xdr:from>
    <xdr:to>
      <xdr:col>72</xdr:col>
      <xdr:colOff>38100</xdr:colOff>
      <xdr:row>78</xdr:row>
      <xdr:rowOff>34561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25688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123327</xdr:rowOff>
    </xdr:from>
    <xdr:to>
      <xdr:col>67</xdr:col>
      <xdr:colOff>101600</xdr:colOff>
      <xdr:row>78</xdr:row>
      <xdr:rowOff>53477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44604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1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117965</xdr:rowOff>
    </xdr:from>
    <xdr:to>
      <xdr:col>85</xdr:col>
      <xdr:colOff>127000</xdr:colOff>
      <xdr:row>96</xdr:row>
      <xdr:rowOff>120245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77165"/>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120245</xdr:rowOff>
    </xdr:from>
    <xdr:to>
      <xdr:col>81</xdr:col>
      <xdr:colOff>50800</xdr:colOff>
      <xdr:row>96</xdr:row>
      <xdr:rowOff>171421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79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171421</xdr:rowOff>
    </xdr:from>
    <xdr:to>
      <xdr:col>76</xdr:col>
      <xdr:colOff>114300</xdr:colOff>
      <xdr:row>97</xdr:row>
      <xdr:rowOff>4913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0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4913</xdr:rowOff>
    </xdr:from>
    <xdr:to>
      <xdr:col>71</xdr:col>
      <xdr:colOff>177800</xdr:colOff>
      <xdr:row>97</xdr:row>
      <xdr:rowOff>26036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35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67165</xdr:rowOff>
    </xdr:from>
    <xdr:to>
      <xdr:col>85</xdr:col>
      <xdr:colOff>177800</xdr:colOff>
      <xdr:row>96</xdr:row>
      <xdr:rowOff>168765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90042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69445</xdr:rowOff>
    </xdr:from>
    <xdr:to>
      <xdr:col>81</xdr:col>
      <xdr:colOff>101600</xdr:colOff>
      <xdr:row>96</xdr:row>
      <xdr:rowOff>171045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120621</xdr:rowOff>
    </xdr:from>
    <xdr:to>
      <xdr:col>76</xdr:col>
      <xdr:colOff>165100</xdr:colOff>
      <xdr:row>97</xdr:row>
      <xdr:rowOff>50771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41898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125563</xdr:rowOff>
    </xdr:from>
    <xdr:to>
      <xdr:col>72</xdr:col>
      <xdr:colOff>38100</xdr:colOff>
      <xdr:row>97</xdr:row>
      <xdr:rowOff>55713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46840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146686</xdr:rowOff>
    </xdr:from>
    <xdr:to>
      <xdr:col>67</xdr:col>
      <xdr:colOff>101600</xdr:colOff>
      <xdr:row>97</xdr:row>
      <xdr:rowOff>76836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67963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４６０，８８０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倍になっている。前年度と比較し増となったのは、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住民１人あたり１０万円を給付した特別定額給付金の他、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大型投資事業の原資積立、ふるさと納税の増加に伴う基金積立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等の諸支出金が増加したためである。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２４９，９９１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一番多くなっている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。これは、ふるさと納税業務の充実を図るため平成２８年度から商工部門にふるさと納税係を新設していることが要因である。また、新型コロナウイルスの影響による地域産業対策として、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地域電子通貨事業、営業継続支援金、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観光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誘客支援事業交付金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等の施策を行ったことにより、前年度より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・土木費は、改修事業より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長寿命化等の維持保全事業にシフトしていることで全体的な支出が抑えられている。長大橋梁の修繕等一時的に大きな支出が生じる場合もあるが、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地方債を活用し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年度間を支出を平準化していく。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７７，７１５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になっている。これは、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前年度からの繰越事業である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津波避難タワー建設が主な要因である。今後も数年の内に津波避難タワーを３基建設するため、大きな支出が生じることとなる。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ふるさと納税を積み立て造成しているふるさと応援基金等を活用し財源を確保できており、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計画している大規模事業の原資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をより明確化するため、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から公共施設等総合管理基金に順次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ている。このことで、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マイナスが続く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最終的な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最低でも標準財政規模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多い主な要因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施設更新を行う費用を貯蓄していることが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温泉事業会計は、施設更新等の支出が少ないことで流動資産は増加傾向にある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が、令和２年度においては、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事業所の休業等の影響により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前年度と比較し０．３８％減少した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。今後は、施設の省エネルギー化によって、動力費などの経費削減に努めていくが、工事を施工することで一時的に黒字額が減少することになる。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水道事業会計は、人口減少等により流動資産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が流動負債も減少しているため、黒字額は大きく変化していない。水道事業ビジョン経営戦略により、人口減少社会に即した施設のダウンサイジング化等によって経費削減に努めていく。</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年度に介護保険料の引き上げを行い、ケアプラン見直し等の改善も行った結果黒字額は増加傾向にあるが、団塊の世代が全て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歳以上となる令和７年度に向かって、黒字額が減少していくことが懸念されることから、介護保険料の改正は慎重に判断していく。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一般会計の自主財源は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町税の減収をふるさと納税でカバーする状態になっているが、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留保財源に余裕があったことで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繰り入れすることなく実質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国民健康保険特別会計及び後期高齢者医療特別会計は、大きな変化がないが、健幸づくり事業を継続し歳出削減に努めていく。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9765554</v>
      </c>
      <c r="BO4" s="464"/>
      <c r="BP4" s="464"/>
      <c r="BQ4" s="464"/>
      <c r="BR4" s="464"/>
      <c r="BS4" s="464"/>
      <c r="BT4" s="464"/>
      <c r="BU4" s="465"/>
      <c r="BV4" s="463">
        <v>7782879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9371549</v>
      </c>
      <c r="BO5" s="469"/>
      <c r="BP5" s="469"/>
      <c r="BQ5" s="469"/>
      <c r="BR5" s="469"/>
      <c r="BS5" s="469"/>
      <c r="BT5" s="469"/>
      <c r="BU5" s="470"/>
      <c r="BV5" s="468">
        <v>7454441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84.4</v>
      </c>
      <c r="CU5" s="439"/>
      <c r="CV5" s="439"/>
      <c r="CW5" s="439"/>
      <c r="CX5" s="439"/>
      <c r="CY5" s="439"/>
      <c r="CZ5" s="439"/>
      <c r="DA5" s="440"/>
      <c r="DB5" s="438">
        <v>91.1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394005</v>
      </c>
      <c r="BO6" s="469"/>
      <c r="BP6" s="469"/>
      <c r="BQ6" s="469"/>
      <c r="BR6" s="469"/>
      <c r="BS6" s="469"/>
      <c r="BT6" s="469"/>
      <c r="BU6" s="470"/>
      <c r="BV6" s="468">
        <v>328438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87.1</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240747</v>
      </c>
      <c r="BO7" s="469"/>
      <c r="BP7" s="469"/>
      <c r="BQ7" s="469"/>
      <c r="BR7" s="469"/>
      <c r="BS7" s="469"/>
      <c r="BT7" s="469"/>
      <c r="BU7" s="470"/>
      <c r="BV7" s="468">
        <v>126039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3470067</v>
      </c>
      <c r="CU7" s="469"/>
      <c r="CV7" s="469"/>
      <c r="CW7" s="469"/>
      <c r="CX7" s="469"/>
      <c r="CY7" s="469"/>
      <c r="CZ7" s="469"/>
      <c r="DA7" s="470"/>
      <c r="DB7" s="468">
        <v>3344184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153258</v>
      </c>
      <c r="BO8" s="469"/>
      <c r="BP8" s="469"/>
      <c r="BQ8" s="469"/>
      <c r="BR8" s="469"/>
      <c r="BS8" s="469"/>
      <c r="BT8" s="469"/>
      <c r="BU8" s="470"/>
      <c r="BV8" s="468">
        <v>202399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7090</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-49141</v>
      </c>
      <c r="BO9" s="469"/>
      <c r="BP9" s="469"/>
      <c r="BQ9" s="469"/>
      <c r="BR9" s="469"/>
      <c r="BS9" s="469"/>
      <c r="BT9" s="469"/>
      <c r="BU9" s="470"/>
      <c r="BV9" s="468">
        <v>6854</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12.3</v>
      </c>
      <c r="CU9" s="439"/>
      <c r="CV9" s="439"/>
      <c r="CW9" s="439"/>
      <c r="CX9" s="439"/>
      <c r="CY9" s="439"/>
      <c r="CZ9" s="439"/>
      <c r="DA9" s="440"/>
      <c r="DB9" s="438">
        <v>13.3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8234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109345</v>
      </c>
      <c r="BO10" s="469"/>
      <c r="BP10" s="469"/>
      <c r="BQ10" s="469"/>
      <c r="BR10" s="469"/>
      <c r="BS10" s="469"/>
      <c r="BT10" s="469"/>
      <c r="BU10" s="470"/>
      <c r="BV10" s="468">
        <v>173056</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117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7519</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700000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7401</v>
      </c>
      <c r="S13" s="572"/>
      <c r="T13" s="572"/>
      <c r="U13" s="572"/>
      <c r="V13" s="573"/>
      <c r="W13" s="559" t="s">
        <v>142</v>
      </c>
      <c r="X13" s="481"/>
      <c r="Y13" s="481"/>
      <c r="Z13" s="481"/>
      <c r="AA13" s="481"/>
      <c r="AB13" s="482"/>
      <c r="AC13" s="444">
        <v>189</v>
      </c>
      <c r="AD13" s="445"/>
      <c r="AE13" s="445"/>
      <c r="AF13" s="445"/>
      <c r="AG13" s="446"/>
      <c r="AH13" s="444">
        <v>249</v>
      </c>
      <c r="AI13" s="445"/>
      <c r="AJ13" s="445"/>
      <c r="AK13" s="445"/>
      <c r="AL13" s="447"/>
      <c r="AM13" s="537" t="s">
        <v>143</v>
      </c>
      <c r="AN13" s="442"/>
      <c r="AO13" s="442"/>
      <c r="AP13" s="442"/>
      <c r="AQ13" s="442"/>
      <c r="AR13" s="442"/>
      <c r="AS13" s="442"/>
      <c r="AT13" s="443"/>
      <c r="AU13" s="525" t="s">
        <v>137</v>
      </c>
      <c r="AV13" s="526"/>
      <c r="AW13" s="526"/>
      <c r="AX13" s="526"/>
      <c r="AY13" s="448" t="s">
        <v>144</v>
      </c>
      <c r="AZ13" s="449"/>
      <c r="BA13" s="449"/>
      <c r="BB13" s="449"/>
      <c r="BC13" s="449"/>
      <c r="BD13" s="449"/>
      <c r="BE13" s="449"/>
      <c r="BF13" s="449"/>
      <c r="BG13" s="449"/>
      <c r="BH13" s="449"/>
      <c r="BI13" s="449"/>
      <c r="BJ13" s="449"/>
      <c r="BK13" s="449"/>
      <c r="BL13" s="449"/>
      <c r="BM13" s="450"/>
      <c r="BN13" s="468">
        <v>-239796</v>
      </c>
      <c r="BO13" s="469"/>
      <c r="BP13" s="469"/>
      <c r="BQ13" s="469"/>
      <c r="BR13" s="469"/>
      <c r="BS13" s="469"/>
      <c r="BT13" s="469"/>
      <c r="BU13" s="470"/>
      <c r="BV13" s="468">
        <v>-520090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4.3</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7741</v>
      </c>
      <c r="S14" s="572"/>
      <c r="T14" s="572"/>
      <c r="U14" s="572"/>
      <c r="V14" s="573"/>
      <c r="W14" s="574"/>
      <c r="X14" s="484"/>
      <c r="Y14" s="484"/>
      <c r="Z14" s="484"/>
      <c r="AA14" s="484"/>
      <c r="AB14" s="485"/>
      <c r="AC14" s="564">
        <v>5.2</v>
      </c>
      <c r="AD14" s="565"/>
      <c r="AE14" s="565"/>
      <c r="AF14" s="565"/>
      <c r="AG14" s="566"/>
      <c r="AH14" s="564">
        <v>5.8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140</v>
      </c>
      <c r="CU14" s="576"/>
      <c r="CV14" s="576"/>
      <c r="CW14" s="576"/>
      <c r="CX14" s="576"/>
      <c r="CY14" s="576"/>
      <c r="CZ14" s="576"/>
      <c r="DA14" s="577"/>
      <c r="DB14" s="575" t="s">
        <v>140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7638</v>
      </c>
      <c r="S15" s="572"/>
      <c r="T15" s="572"/>
      <c r="U15" s="572"/>
      <c r="V15" s="573"/>
      <c r="W15" s="559" t="s">
        <v>149</v>
      </c>
      <c r="X15" s="481"/>
      <c r="Y15" s="481"/>
      <c r="Z15" s="481"/>
      <c r="AA15" s="481"/>
      <c r="AB15" s="482"/>
      <c r="AC15" s="444">
        <v>683</v>
      </c>
      <c r="AD15" s="445"/>
      <c r="AE15" s="445"/>
      <c r="AF15" s="445"/>
      <c r="AG15" s="446"/>
      <c r="AH15" s="444">
        <v>919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873381</v>
      </c>
      <c r="BO15" s="464"/>
      <c r="BP15" s="464"/>
      <c r="BQ15" s="464"/>
      <c r="BR15" s="464"/>
      <c r="BS15" s="464"/>
      <c r="BT15" s="464"/>
      <c r="BU15" s="465"/>
      <c r="BV15" s="463">
        <v>845886</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18.899999999999999</v>
      </c>
      <c r="AD16" s="565"/>
      <c r="AE16" s="565"/>
      <c r="AF16" s="565"/>
      <c r="AG16" s="566"/>
      <c r="AH16" s="564">
        <v>21.5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3113174</v>
      </c>
      <c r="BO16" s="469"/>
      <c r="BP16" s="469"/>
      <c r="BQ16" s="469"/>
      <c r="BR16" s="469"/>
      <c r="BS16" s="469"/>
      <c r="BT16" s="469"/>
      <c r="BU16" s="470"/>
      <c r="BV16" s="468">
        <v>2946467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2741</v>
      </c>
      <c r="AD17" s="445"/>
      <c r="AE17" s="445"/>
      <c r="AF17" s="445"/>
      <c r="AG17" s="446"/>
      <c r="AH17" s="444">
        <v>3102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1098640</v>
      </c>
      <c r="BO17" s="469"/>
      <c r="BP17" s="469"/>
      <c r="BQ17" s="469"/>
      <c r="BR17" s="469"/>
      <c r="BS17" s="469"/>
      <c r="BT17" s="469"/>
      <c r="BU17" s="470"/>
      <c r="BV17" s="468">
        <v>1073561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105.54</v>
      </c>
      <c r="M18" s="533"/>
      <c r="N18" s="533"/>
      <c r="O18" s="533"/>
      <c r="P18" s="533"/>
      <c r="Q18" s="533"/>
      <c r="R18" s="534"/>
      <c r="S18" s="534"/>
      <c r="T18" s="534"/>
      <c r="U18" s="534"/>
      <c r="V18" s="535"/>
      <c r="W18" s="549"/>
      <c r="X18" s="550"/>
      <c r="Y18" s="550"/>
      <c r="Z18" s="550"/>
      <c r="AA18" s="550"/>
      <c r="AB18" s="560"/>
      <c r="AC18" s="432">
        <v>75.900000000000006</v>
      </c>
      <c r="AD18" s="433"/>
      <c r="AE18" s="433"/>
      <c r="AF18" s="433"/>
      <c r="AG18" s="536"/>
      <c r="AH18" s="432">
        <v>72.599999999999994</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2928502</v>
      </c>
      <c r="BO18" s="469"/>
      <c r="BP18" s="469"/>
      <c r="BQ18" s="469"/>
      <c r="BR18" s="469"/>
      <c r="BS18" s="469"/>
      <c r="BT18" s="469"/>
      <c r="BU18" s="470"/>
      <c r="BV18" s="468">
        <v>3083863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4867459</v>
      </c>
      <c r="BO19" s="469"/>
      <c r="BP19" s="469"/>
      <c r="BQ19" s="469"/>
      <c r="BR19" s="469"/>
      <c r="BS19" s="469"/>
      <c r="BT19" s="469"/>
      <c r="BU19" s="470"/>
      <c r="BV19" s="468">
        <v>4612638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3400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4357407</v>
      </c>
      <c r="BO23" s="469"/>
      <c r="BP23" s="469"/>
      <c r="BQ23" s="469"/>
      <c r="BR23" s="469"/>
      <c r="BS23" s="469"/>
      <c r="BT23" s="469"/>
      <c r="BU23" s="470"/>
      <c r="BV23" s="468">
        <v>4708874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6120</v>
      </c>
      <c r="R24" s="445"/>
      <c r="S24" s="445"/>
      <c r="T24" s="445"/>
      <c r="U24" s="445"/>
      <c r="V24" s="446"/>
      <c r="W24" s="510"/>
      <c r="X24" s="501"/>
      <c r="Y24" s="502"/>
      <c r="Z24" s="441" t="s">
        <v>173</v>
      </c>
      <c r="AA24" s="442"/>
      <c r="AB24" s="442"/>
      <c r="AC24" s="442"/>
      <c r="AD24" s="442"/>
      <c r="AE24" s="442"/>
      <c r="AF24" s="442"/>
      <c r="AG24" s="443"/>
      <c r="AH24" s="444">
        <v>90</v>
      </c>
      <c r="AI24" s="445"/>
      <c r="AJ24" s="445"/>
      <c r="AK24" s="445"/>
      <c r="AL24" s="446"/>
      <c r="AM24" s="444">
        <v>273240</v>
      </c>
      <c r="AN24" s="445"/>
      <c r="AO24" s="445"/>
      <c r="AP24" s="445"/>
      <c r="AQ24" s="445"/>
      <c r="AR24" s="446"/>
      <c r="AS24" s="444">
        <v>3036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3639140</v>
      </c>
      <c r="BO24" s="469"/>
      <c r="BP24" s="469"/>
      <c r="BQ24" s="469"/>
      <c r="BR24" s="469"/>
      <c r="BS24" s="469"/>
      <c r="BT24" s="469"/>
      <c r="BU24" s="470"/>
      <c r="BV24" s="468">
        <v>3791738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5200</v>
      </c>
      <c r="R25" s="445"/>
      <c r="S25" s="445"/>
      <c r="T25" s="445"/>
      <c r="U25" s="445"/>
      <c r="V25" s="446"/>
      <c r="W25" s="510"/>
      <c r="X25" s="501"/>
      <c r="Y25" s="502"/>
      <c r="Z25" s="441" t="s">
        <v>176</v>
      </c>
      <c r="AA25" s="442"/>
      <c r="AB25" s="442"/>
      <c r="AC25" s="442"/>
      <c r="AD25" s="442"/>
      <c r="AE25" s="442"/>
      <c r="AF25" s="442"/>
      <c r="AG25" s="443"/>
      <c r="AH25" s="444" t="s">
        <v>140</v>
      </c>
      <c r="AI25" s="445"/>
      <c r="AJ25" s="445"/>
      <c r="AK25" s="445"/>
      <c r="AL25" s="446"/>
      <c r="AM25" s="444" t="s">
        <v>140</v>
      </c>
      <c r="AN25" s="445"/>
      <c r="AO25" s="445"/>
      <c r="AP25" s="445"/>
      <c r="AQ25" s="445"/>
      <c r="AR25" s="446"/>
      <c r="AS25" s="444" t="s">
        <v>140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120550</v>
      </c>
      <c r="BO25" s="464"/>
      <c r="BP25" s="464"/>
      <c r="BQ25" s="464"/>
      <c r="BR25" s="464"/>
      <c r="BS25" s="464"/>
      <c r="BT25" s="464"/>
      <c r="BU25" s="465"/>
      <c r="BV25" s="463">
        <v>40000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4580</v>
      </c>
      <c r="R26" s="445"/>
      <c r="S26" s="445"/>
      <c r="T26" s="445"/>
      <c r="U26" s="445"/>
      <c r="V26" s="446"/>
      <c r="W26" s="510"/>
      <c r="X26" s="501"/>
      <c r="Y26" s="502"/>
      <c r="Z26" s="441" t="s">
        <v>179</v>
      </c>
      <c r="AA26" s="523"/>
      <c r="AB26" s="523"/>
      <c r="AC26" s="523"/>
      <c r="AD26" s="523"/>
      <c r="AE26" s="523"/>
      <c r="AF26" s="523"/>
      <c r="AG26" s="524"/>
      <c r="AH26" s="444">
        <v>15</v>
      </c>
      <c r="AI26" s="445"/>
      <c r="AJ26" s="445"/>
      <c r="AK26" s="445"/>
      <c r="AL26" s="446"/>
      <c r="AM26" s="444">
        <v>33405</v>
      </c>
      <c r="AN26" s="445"/>
      <c r="AO26" s="445"/>
      <c r="AP26" s="445"/>
      <c r="AQ26" s="445"/>
      <c r="AR26" s="446"/>
      <c r="AS26" s="444">
        <v>2227</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2730</v>
      </c>
      <c r="R27" s="445"/>
      <c r="S27" s="445"/>
      <c r="T27" s="445"/>
      <c r="U27" s="445"/>
      <c r="V27" s="446"/>
      <c r="W27" s="510"/>
      <c r="X27" s="501"/>
      <c r="Y27" s="502"/>
      <c r="Z27" s="441" t="s">
        <v>182</v>
      </c>
      <c r="AA27" s="442"/>
      <c r="AB27" s="442"/>
      <c r="AC27" s="442"/>
      <c r="AD27" s="442"/>
      <c r="AE27" s="442"/>
      <c r="AF27" s="442"/>
      <c r="AG27" s="443"/>
      <c r="AH27" s="444">
        <v>20</v>
      </c>
      <c r="AI27" s="445"/>
      <c r="AJ27" s="445"/>
      <c r="AK27" s="445"/>
      <c r="AL27" s="446"/>
      <c r="AM27" s="444">
        <v>56680</v>
      </c>
      <c r="AN27" s="445"/>
      <c r="AO27" s="445"/>
      <c r="AP27" s="445"/>
      <c r="AQ27" s="445"/>
      <c r="AR27" s="446"/>
      <c r="AS27" s="444">
        <v>2834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200000</v>
      </c>
      <c r="BO27" s="472"/>
      <c r="BP27" s="472"/>
      <c r="BQ27" s="472"/>
      <c r="BR27" s="472"/>
      <c r="BS27" s="472"/>
      <c r="BT27" s="472"/>
      <c r="BU27" s="473"/>
      <c r="BV27" s="471">
        <v>200000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2080</v>
      </c>
      <c r="R28" s="445"/>
      <c r="S28" s="445"/>
      <c r="T28" s="445"/>
      <c r="U28" s="445"/>
      <c r="V28" s="446"/>
      <c r="W28" s="510"/>
      <c r="X28" s="501"/>
      <c r="Y28" s="502"/>
      <c r="Z28" s="441" t="s">
        <v>185</v>
      </c>
      <c r="AA28" s="442"/>
      <c r="AB28" s="442"/>
      <c r="AC28" s="442"/>
      <c r="AD28" s="442"/>
      <c r="AE28" s="442"/>
      <c r="AF28" s="442"/>
      <c r="AG28" s="443"/>
      <c r="AH28" s="444" t="s">
        <v>140</v>
      </c>
      <c r="AI28" s="445"/>
      <c r="AJ28" s="445"/>
      <c r="AK28" s="445"/>
      <c r="AL28" s="446"/>
      <c r="AM28" s="444" t="s">
        <v>140</v>
      </c>
      <c r="AN28" s="445"/>
      <c r="AO28" s="445"/>
      <c r="AP28" s="445"/>
      <c r="AQ28" s="445"/>
      <c r="AR28" s="446"/>
      <c r="AS28" s="444" t="s">
        <v>130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2250643</v>
      </c>
      <c r="BO28" s="464"/>
      <c r="BP28" s="464"/>
      <c r="BQ28" s="464"/>
      <c r="BR28" s="464"/>
      <c r="BS28" s="464"/>
      <c r="BT28" s="464"/>
      <c r="BU28" s="465"/>
      <c r="BV28" s="463">
        <v>2441298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1870</v>
      </c>
      <c r="R29" s="445"/>
      <c r="S29" s="445"/>
      <c r="T29" s="445"/>
      <c r="U29" s="445"/>
      <c r="V29" s="446"/>
      <c r="W29" s="511"/>
      <c r="X29" s="512"/>
      <c r="Y29" s="513"/>
      <c r="Z29" s="441" t="s">
        <v>188</v>
      </c>
      <c r="AA29" s="442"/>
      <c r="AB29" s="442"/>
      <c r="AC29" s="442"/>
      <c r="AD29" s="442"/>
      <c r="AE29" s="442"/>
      <c r="AF29" s="442"/>
      <c r="AG29" s="443"/>
      <c r="AH29" s="444">
        <v>110</v>
      </c>
      <c r="AI29" s="445"/>
      <c r="AJ29" s="445"/>
      <c r="AK29" s="445"/>
      <c r="AL29" s="446"/>
      <c r="AM29" s="444">
        <v>329920</v>
      </c>
      <c r="AN29" s="445"/>
      <c r="AO29" s="445"/>
      <c r="AP29" s="445"/>
      <c r="AQ29" s="445"/>
      <c r="AR29" s="446"/>
      <c r="AS29" s="444">
        <v>2999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2188</v>
      </c>
      <c r="BO29" s="469"/>
      <c r="BP29" s="469"/>
      <c r="BQ29" s="469"/>
      <c r="BR29" s="469"/>
      <c r="BS29" s="469"/>
      <c r="BT29" s="469"/>
      <c r="BU29" s="470"/>
      <c r="BV29" s="468">
        <v>2188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4550161</v>
      </c>
      <c r="BO30" s="472"/>
      <c r="BP30" s="472"/>
      <c r="BQ30" s="472"/>
      <c r="BR30" s="472"/>
      <c r="BS30" s="472"/>
      <c r="BT30" s="472"/>
      <c r="BU30" s="473"/>
      <c r="BV30" s="471">
        <v>4006265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静岡県市町総合事務組合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温泉事業会計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西豆衛生プラント組合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下田地区消防組合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下田メディカルセンター（普通会計分）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下田メディカルセンター（事業会計分）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静岡県後期高齢者医療広域連合（普通会計分）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静岡県後期高齢者医療広域連合（事業会計分）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静岡地方税滞納整理機構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HJrJiI/2X0dwZJmz/Be0ncDt0ETQdX9IeNvQD9YP/93Zrf5rpkETB0GkelUprfz6WUy2X9t+JpzhlJF7Wb90w==" saltValue="oVhAT/wIwr5OHQzO4Zsu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19.36</v>
      </c>
      <c r="G34" s="33">
        <v>21.15</v>
      </c>
      <c r="H34" s="33">
        <v>22.22</v>
      </c>
      <c r="I34" s="33">
        <v>23.17</v>
      </c>
      <c r="J34" s="34">
        <v>22.79</v>
      </c>
      <c r="K34" s="22"/>
      <c r="L34" s="22"/>
      <c r="M34" s="22"/>
      <c r="N34" s="22"/>
      <c r="O34" s="22"/>
      <c r="P34" s="22"/>
    </row>
    <row r="35" spans="1:16" ht="39" customHeight="1" x14ac:dyDescent="0.15">
      <c r="A35" s="22"/>
      <c r="B35" s="35"/>
      <c r="C35" s="1244" t="s">
        <v>578</v>
      </c>
      <c r="D35" s="1245"/>
      <c r="E35" s="1246"/>
      <c r="F35" s="36">
        <v>14.59</v>
      </c>
      <c r="G35" s="37">
        <v>12.12</v>
      </c>
      <c r="H35" s="37">
        <v>14.4</v>
      </c>
      <c r="I35" s="37">
        <v>14.86</v>
      </c>
      <c r="J35" s="38">
        <v>14.34</v>
      </c>
      <c r="K35" s="22"/>
      <c r="L35" s="22"/>
      <c r="M35" s="22"/>
      <c r="N35" s="22"/>
      <c r="O35" s="22"/>
      <c r="P35" s="22"/>
    </row>
    <row r="36" spans="1:16" ht="39" customHeight="1" x14ac:dyDescent="0.15">
      <c r="A36" s="22"/>
      <c r="B36" s="35"/>
      <c r="C36" s="1244" t="s">
        <v>579</v>
      </c>
      <c r="D36" s="1245"/>
      <c r="E36" s="1246"/>
      <c r="F36" s="36">
        <v>1.44</v>
      </c>
      <c r="G36" s="37">
        <v>2.0499999999999998</v>
      </c>
      <c r="H36" s="37">
        <v>4.2300000000000004</v>
      </c>
      <c r="I36" s="37">
        <v>5.31</v>
      </c>
      <c r="J36" s="38">
        <v>4.9400000000000004</v>
      </c>
      <c r="K36" s="22"/>
      <c r="L36" s="22"/>
      <c r="M36" s="22"/>
      <c r="N36" s="22"/>
      <c r="O36" s="22"/>
      <c r="P36" s="22"/>
    </row>
    <row r="37" spans="1:16" ht="39" customHeight="1" x14ac:dyDescent="0.15">
      <c r="A37" s="22"/>
      <c r="B37" s="35"/>
      <c r="C37" s="1244" t="s">
        <v>580</v>
      </c>
      <c r="D37" s="1245"/>
      <c r="E37" s="1246"/>
      <c r="F37" s="36">
        <v>8.14</v>
      </c>
      <c r="G37" s="37">
        <v>8.76</v>
      </c>
      <c r="H37" s="37">
        <v>6.12</v>
      </c>
      <c r="I37" s="37">
        <v>6.05</v>
      </c>
      <c r="J37" s="38">
        <v>4.41</v>
      </c>
      <c r="K37" s="22"/>
      <c r="L37" s="22"/>
      <c r="M37" s="22"/>
      <c r="N37" s="22"/>
      <c r="O37" s="22"/>
      <c r="P37" s="22"/>
    </row>
    <row r="38" spans="1:16" ht="39" customHeight="1" x14ac:dyDescent="0.15">
      <c r="A38" s="22"/>
      <c r="B38" s="35"/>
      <c r="C38" s="1244" t="s">
        <v>581</v>
      </c>
      <c r="D38" s="1245"/>
      <c r="E38" s="1246"/>
      <c r="F38" s="36">
        <v>3.35</v>
      </c>
      <c r="G38" s="37">
        <v>3.78</v>
      </c>
      <c r="H38" s="37">
        <v>0.73</v>
      </c>
      <c r="I38" s="37">
        <v>0.77</v>
      </c>
      <c r="J38" s="38">
        <v>1.1299999999999999</v>
      </c>
      <c r="K38" s="22"/>
      <c r="L38" s="22"/>
      <c r="M38" s="22"/>
      <c r="N38" s="22"/>
      <c r="O38" s="22"/>
      <c r="P38" s="22"/>
    </row>
    <row r="39" spans="1:16" ht="39" customHeight="1" x14ac:dyDescent="0.15">
      <c r="A39" s="22"/>
      <c r="B39" s="35"/>
      <c r="C39" s="1244" t="s">
        <v>582</v>
      </c>
      <c r="D39" s="1245"/>
      <c r="E39" s="1246"/>
      <c r="F39" s="36">
        <v>0.01</v>
      </c>
      <c r="G39" s="37">
        <v>0.01</v>
      </c>
      <c r="H39" s="37">
        <v>0.02</v>
      </c>
      <c r="I39" s="37">
        <v>0.01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584</v>
      </c>
      <c r="D43" s="1248"/>
      <c r="E43" s="12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7l3+00YSOOoTUWBVhqwUHWYyH8wFKuaeRmMpiRxeGCmH0PUyZ30gIKUlKOCshMda3oLbZ9ahpohNbmjO91/w==" saltValue="tz3TXt5HphE/kyzHp9Z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39370078740157483" bottom="0.19685039370078741" header="0.19685039370078741" footer="0.19685039370078741"/>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525</v>
      </c>
      <c r="L45" s="60">
        <v>547</v>
      </c>
      <c r="M45" s="60">
        <v>541</v>
      </c>
      <c r="N45" s="60">
        <v>614</v>
      </c>
      <c r="O45" s="61">
        <v>600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t="s">
        <v>527</v>
      </c>
      <c r="L48" s="64">
        <v>0</v>
      </c>
      <c r="M48" s="64">
        <v>0</v>
      </c>
      <c r="N48" s="64">
        <v>0</v>
      </c>
      <c r="O48" s="65">
        <v>0</v>
      </c>
      <c r="P48" s="48"/>
      <c r="Q48" s="48"/>
      <c r="R48" s="48"/>
      <c r="S48" s="48"/>
      <c r="T48" s="48"/>
      <c r="U48" s="48"/>
    </row>
    <row r="49" spans="1:21" ht="30.75" customHeight="1" x14ac:dyDescent="0.15">
      <c r="A49" s="48"/>
      <c r="B49" s="1272"/>
      <c r="C49" s="1273"/>
      <c r="D49" s="62"/>
      <c r="E49" s="1254" t="s">
        <v>16</v>
      </c>
      <c r="F49" s="1254"/>
      <c r="G49" s="1254"/>
      <c r="H49" s="1254"/>
      <c r="I49" s="1254"/>
      <c r="J49" s="1255"/>
      <c r="K49" s="63">
        <v>67</v>
      </c>
      <c r="L49" s="64">
        <v>66</v>
      </c>
      <c r="M49" s="64">
        <v>73</v>
      </c>
      <c r="N49" s="64">
        <v>71</v>
      </c>
      <c r="O49" s="65">
        <v>67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527</v>
      </c>
      <c r="L50" s="64" t="s">
        <v>527</v>
      </c>
      <c r="M50" s="64" t="s">
        <v>527</v>
      </c>
      <c r="N50" s="64" t="s">
        <v>527</v>
      </c>
      <c r="O50" s="65" t="s">
        <v>527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538</v>
      </c>
      <c r="L52" s="64">
        <v>511</v>
      </c>
      <c r="M52" s="64">
        <v>531</v>
      </c>
      <c r="N52" s="64">
        <v>531</v>
      </c>
      <c r="O52" s="65">
        <v>531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54</v>
      </c>
      <c r="L53" s="69">
        <v>102</v>
      </c>
      <c r="M53" s="69">
        <v>83</v>
      </c>
      <c r="N53" s="69">
        <v>154</v>
      </c>
      <c r="O53" s="70">
        <v>136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527</v>
      </c>
      <c r="L57" s="84" t="s">
        <v>527</v>
      </c>
      <c r="M57" s="84" t="s">
        <v>527</v>
      </c>
      <c r="N57" s="84" t="s">
        <v>527</v>
      </c>
      <c r="O57" s="85" t="s">
        <v>527</v>
      </c>
    </row>
    <row r="58" spans="1:21" ht="31.5" customHeight="1" thickBot="1" x14ac:dyDescent="0.2">
      <c r="B58" s="1262"/>
      <c r="C58" s="1263"/>
      <c r="D58" s="1267" t="s">
        <v>27</v>
      </c>
      <c r="E58" s="1268"/>
      <c r="F58" s="1268"/>
      <c r="G58" s="1268"/>
      <c r="H58" s="1268"/>
      <c r="I58" s="1268"/>
      <c r="J58" s="1269"/>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tKNerD8d9GZ5vLNsTTufDy7oxlM86n/GlrDrfn1ao/410TVkkL/NeuT4oOYKyMig9Uz1lDpxq9bDt8b4HxNw==" saltValue="8OlJCqaeKJ4leWi/gZBR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5658</v>
      </c>
      <c r="J41" s="104">
        <v>5404</v>
      </c>
      <c r="K41" s="104">
        <v>5139</v>
      </c>
      <c r="L41" s="104">
        <v>4709</v>
      </c>
      <c r="M41" s="105">
        <v>4357</v>
      </c>
    </row>
    <row r="42" spans="2:13" ht="27.75" customHeight="1" x14ac:dyDescent="0.15">
      <c r="B42" s="1280"/>
      <c r="C42" s="1281"/>
      <c r="D42" s="106"/>
      <c r="E42" s="1284" t="s">
        <v>32</v>
      </c>
      <c r="F42" s="1284"/>
      <c r="G42" s="1284"/>
      <c r="H42" s="1285"/>
      <c r="I42" s="107">
        <v>134</v>
      </c>
      <c r="J42" s="108">
        <v>100</v>
      </c>
      <c r="K42" s="108">
        <v>48</v>
      </c>
      <c r="L42" s="108">
        <v>183</v>
      </c>
      <c r="M42" s="109">
        <v>121</v>
      </c>
    </row>
    <row r="43" spans="2:13" ht="27.75" customHeight="1" x14ac:dyDescent="0.15">
      <c r="B43" s="1280"/>
      <c r="C43" s="1281"/>
      <c r="D43" s="106"/>
      <c r="E43" s="1284" t="s">
        <v>33</v>
      </c>
      <c r="F43" s="1284"/>
      <c r="G43" s="1284"/>
      <c r="H43" s="1285"/>
      <c r="I43" s="107" t="s">
        <v>527</v>
      </c>
      <c r="J43" s="108" t="s">
        <v>527</v>
      </c>
      <c r="K43" s="108" t="s">
        <v>527</v>
      </c>
      <c r="L43" s="108" t="s">
        <v>527</v>
      </c>
      <c r="M43" s="109" t="s">
        <v>527</v>
      </c>
    </row>
    <row r="44" spans="2:13" ht="27.75" customHeight="1" x14ac:dyDescent="0.15">
      <c r="B44" s="1280"/>
      <c r="C44" s="1281"/>
      <c r="D44" s="106"/>
      <c r="E44" s="1284" t="s">
        <v>34</v>
      </c>
      <c r="F44" s="1284"/>
      <c r="G44" s="1284"/>
      <c r="H44" s="1285"/>
      <c r="I44" s="107">
        <v>432</v>
      </c>
      <c r="J44" s="108">
        <v>417</v>
      </c>
      <c r="K44" s="108">
        <v>356</v>
      </c>
      <c r="L44" s="108">
        <v>306</v>
      </c>
      <c r="M44" s="109">
        <v>251</v>
      </c>
    </row>
    <row r="45" spans="2:13" ht="27.75" customHeight="1" x14ac:dyDescent="0.15">
      <c r="B45" s="1280"/>
      <c r="C45" s="1281"/>
      <c r="D45" s="106"/>
      <c r="E45" s="1284" t="s">
        <v>35</v>
      </c>
      <c r="F45" s="1284"/>
      <c r="G45" s="1284"/>
      <c r="H45" s="1285"/>
      <c r="I45" s="107">
        <v>814</v>
      </c>
      <c r="J45" s="108">
        <v>845</v>
      </c>
      <c r="K45" s="108">
        <v>886</v>
      </c>
      <c r="L45" s="108">
        <v>812</v>
      </c>
      <c r="M45" s="109">
        <v>1544</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5359</v>
      </c>
      <c r="J50" s="108">
        <v>6061</v>
      </c>
      <c r="K50" s="108">
        <v>6399</v>
      </c>
      <c r="L50" s="108">
        <v>5449</v>
      </c>
      <c r="M50" s="109">
        <v>5802</v>
      </c>
    </row>
    <row r="51" spans="2:13" ht="27.75" customHeight="1" x14ac:dyDescent="0.15">
      <c r="B51" s="1280"/>
      <c r="C51" s="1281"/>
      <c r="D51" s="106"/>
      <c r="E51" s="1284" t="s">
        <v>42</v>
      </c>
      <c r="F51" s="1284"/>
      <c r="G51" s="1284"/>
      <c r="H51" s="1285"/>
      <c r="I51" s="107" t="s">
        <v>527</v>
      </c>
      <c r="J51" s="108" t="s">
        <v>527</v>
      </c>
      <c r="K51" s="108" t="s">
        <v>527</v>
      </c>
      <c r="L51" s="108" t="s">
        <v>527</v>
      </c>
      <c r="M51" s="109" t="s">
        <v>527</v>
      </c>
    </row>
    <row r="52" spans="2:13" ht="27.75" customHeight="1" x14ac:dyDescent="0.15">
      <c r="B52" s="1282"/>
      <c r="C52" s="1283"/>
      <c r="D52" s="106"/>
      <c r="E52" s="1284" t="s">
        <v>43</v>
      </c>
      <c r="F52" s="1284"/>
      <c r="G52" s="1284"/>
      <c r="H52" s="1285"/>
      <c r="I52" s="107">
        <v>5159</v>
      </c>
      <c r="J52" s="108">
        <v>4810</v>
      </c>
      <c r="K52" s="108">
        <v>4598</v>
      </c>
      <c r="L52" s="108">
        <v>4346</v>
      </c>
      <c r="M52" s="109">
        <v>3971</v>
      </c>
    </row>
    <row r="53" spans="2:13" ht="27.75" customHeight="1" thickBot="1" x14ac:dyDescent="0.2">
      <c r="B53" s="1286" t="s">
        <v>44</v>
      </c>
      <c r="C53" s="1287"/>
      <c r="D53" s="113"/>
      <c r="E53" s="1288" t="s">
        <v>45</v>
      </c>
      <c r="F53" s="1288"/>
      <c r="G53" s="1288"/>
      <c r="H53" s="1289"/>
      <c r="I53" s="114">
        <v>-3479</v>
      </c>
      <c r="J53" s="115">
        <v>-4104</v>
      </c>
      <c r="K53" s="115">
        <v>-4569</v>
      </c>
      <c r="L53" s="115">
        <v>-3784</v>
      </c>
      <c r="M53" s="116">
        <v>-3500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eR3npsMeAU21jYkp/vwO+noJEa9Ejwg+hn1tC1jLReqfuTTUzy8GxBNLjSAEbnnjfJ4+P7aF9Z745VwIyiIXQ==" saltValue="KU8izF3ebOa/Pt3Hd5Ny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19685039370078741" header="0.19685039370078741" footer="0.19685039370078741"/>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2968</v>
      </c>
      <c r="G55" s="128">
        <v>2441</v>
      </c>
      <c r="H55" s="129">
        <v>2251</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3428</v>
      </c>
      <c r="G57" s="133">
        <v>4006</v>
      </c>
      <c r="H57" s="134">
        <v>4550</v>
      </c>
    </row>
    <row r="58" spans="2:8" ht="45.75" customHeight="1" x14ac:dyDescent="0.15">
      <c r="B58" s="135"/>
      <c r="C58" s="1297" t="s">
        <v>600</v>
      </c>
      <c r="D58" s="1298"/>
      <c r="E58" s="1299"/>
      <c r="F58" s="136">
        <v>1259</v>
      </c>
      <c r="G58" s="136">
        <v>1518</v>
      </c>
      <c r="H58" s="137">
        <v>1837</v>
      </c>
    </row>
    <row r="59" spans="2:8" ht="45.75" customHeight="1" x14ac:dyDescent="0.15">
      <c r="B59" s="135"/>
      <c r="C59" s="1297" t="s">
        <v>601</v>
      </c>
      <c r="D59" s="1298"/>
      <c r="E59" s="1299"/>
      <c r="F59" s="136">
        <v>831</v>
      </c>
      <c r="G59" s="136">
        <v>1055</v>
      </c>
      <c r="H59" s="137">
        <v>1298</v>
      </c>
    </row>
    <row r="60" spans="2:8" ht="45.75" customHeight="1" x14ac:dyDescent="0.15">
      <c r="B60" s="135"/>
      <c r="C60" s="1297" t="s">
        <v>602</v>
      </c>
      <c r="D60" s="1298"/>
      <c r="E60" s="1299"/>
      <c r="F60" s="136">
        <v>1000</v>
      </c>
      <c r="G60" s="136">
        <v>1001</v>
      </c>
      <c r="H60" s="137">
        <v>1001</v>
      </c>
    </row>
    <row r="61" spans="2:8" ht="45.75" customHeight="1" x14ac:dyDescent="0.15">
      <c r="B61" s="135"/>
      <c r="C61" s="1297" t="s">
        <v>603</v>
      </c>
      <c r="D61" s="1298"/>
      <c r="E61" s="1299"/>
      <c r="F61" s="136">
        <v>97</v>
      </c>
      <c r="G61" s="136">
        <v>97</v>
      </c>
      <c r="H61" s="137">
        <v>97</v>
      </c>
    </row>
    <row r="62" spans="2:8" ht="45.75" customHeight="1" thickBot="1" x14ac:dyDescent="0.2">
      <c r="B62" s="138"/>
      <c r="C62" s="1300" t="s">
        <v>604</v>
      </c>
      <c r="D62" s="1301"/>
      <c r="E62" s="1302"/>
      <c r="F62" s="139">
        <v>93</v>
      </c>
      <c r="G62" s="139">
        <v>93</v>
      </c>
      <c r="H62" s="140">
        <v>93</v>
      </c>
    </row>
    <row r="63" spans="2:8" ht="52.5" customHeight="1" thickBot="1" x14ac:dyDescent="0.2">
      <c r="B63" s="141"/>
      <c r="C63" s="1303" t="s">
        <v>51</v>
      </c>
      <c r="D63" s="1303"/>
      <c r="E63" s="1304"/>
      <c r="F63" s="142">
        <v>6399</v>
      </c>
      <c r="G63" s="142">
        <v>6450</v>
      </c>
      <c r="H63" s="143">
        <v>6803</v>
      </c>
    </row>
    <row r="64" spans="2:8" ht="15" customHeight="1" x14ac:dyDescent="0.15"/>
  </sheetData>
  <sheetProtection algorithmName="SHA-512" hashValue="U75K70ieutnbiN6ee4/4z1vwMeyMe4vTsyxQSBG8RzWySuAej5XOBL/baRWtyGf4AW71JF3QUbN5uwCxqIzPpg==" saltValue="nMCYizX6vXyHnuIxbfl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8D72-9062-4370-85DE-399E751E67CF}">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569</v>
      </c>
      <c r="BQ50" s="1325"/>
      <c r="BR50" s="1325"/>
      <c r="BS50" s="1325"/>
      <c r="BT50" s="1325"/>
      <c r="BU50" s="1325"/>
      <c r="BV50" s="1325"/>
      <c r="BW50" s="1325"/>
      <c r="BX50" s="1325" t="s">
        <v>570</v>
      </c>
      <c r="BY50" s="1325"/>
      <c r="BZ50" s="1325"/>
      <c r="CA50" s="1325"/>
      <c r="CB50" s="1325"/>
      <c r="CC50" s="1325"/>
      <c r="CD50" s="1325"/>
      <c r="CE50" s="1325"/>
      <c r="CF50" s="1325" t="s">
        <v>571</v>
      </c>
      <c r="CG50" s="1325"/>
      <c r="CH50" s="1325"/>
      <c r="CI50" s="1325"/>
      <c r="CJ50" s="1325"/>
      <c r="CK50" s="1325"/>
      <c r="CL50" s="1325"/>
      <c r="CM50" s="1325"/>
      <c r="CN50" s="1325" t="s">
        <v>572</v>
      </c>
      <c r="CO50" s="1325"/>
      <c r="CP50" s="1325"/>
      <c r="CQ50" s="1325"/>
      <c r="CR50" s="1325"/>
      <c r="CS50" s="1325"/>
      <c r="CT50" s="1325"/>
      <c r="CU50" s="1325"/>
      <c r="CV50" s="1325" t="s">
        <v>573</v>
      </c>
      <c r="CW50" s="1325"/>
      <c r="CX50" s="1325"/>
      <c r="CY50" s="1325"/>
      <c r="CZ50" s="1325"/>
      <c r="DA50" s="1325"/>
      <c r="DB50" s="1325"/>
      <c r="DC50" s="1325"/>
    </row>
    <row r="51" spans="1:109" ht="13.5" customHeight="1" x14ac:dyDescent="0.15">
      <c r="B51" s="397"/>
      <c r="G51" s="1326"/>
      <c r="H51" s="1326"/>
      <c r="I51" s="1330"/>
      <c r="J51" s="1330"/>
      <c r="K51" s="1327"/>
      <c r="L51" s="1327"/>
      <c r="M51" s="1327"/>
      <c r="N51" s="1327"/>
      <c r="AM51" s="406"/>
      <c r="AN51" s="1328" t="s">
        <v>609</v>
      </c>
      <c r="AO51" s="1328"/>
      <c r="AP51" s="1328"/>
      <c r="AQ51" s="1328"/>
      <c r="AR51" s="1328"/>
      <c r="AS51" s="1328"/>
      <c r="AT51" s="1328"/>
      <c r="AU51" s="1328"/>
      <c r="AV51" s="1328"/>
      <c r="AW51" s="1328"/>
      <c r="AX51" s="1328"/>
      <c r="AY51" s="1328"/>
      <c r="AZ51" s="1328"/>
      <c r="BA51" s="1328"/>
      <c r="BB51" s="1328" t="s">
        <v>610</v>
      </c>
      <c r="BC51" s="1328"/>
      <c r="BD51" s="1328"/>
      <c r="BE51" s="1328"/>
      <c r="BF51" s="1328"/>
      <c r="BG51" s="1328"/>
      <c r="BH51" s="1328"/>
      <c r="BI51" s="1328"/>
      <c r="BJ51" s="1328"/>
      <c r="BK51" s="1328"/>
      <c r="BL51" s="1328"/>
      <c r="BM51" s="1328"/>
      <c r="BN51" s="1328"/>
      <c r="BO51" s="1328"/>
      <c r="BP51" s="1329"/>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30"/>
      <c r="J52" s="1330"/>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611</v>
      </c>
      <c r="BC53" s="1328"/>
      <c r="BD53" s="1328"/>
      <c r="BE53" s="1328"/>
      <c r="BF53" s="1328"/>
      <c r="BG53" s="1328"/>
      <c r="BH53" s="1328"/>
      <c r="BI53" s="1328"/>
      <c r="BJ53" s="1328"/>
      <c r="BK53" s="1328"/>
      <c r="BL53" s="1328"/>
      <c r="BM53" s="1328"/>
      <c r="BN53" s="1328"/>
      <c r="BO53" s="1328"/>
      <c r="BP53" s="1329"/>
      <c r="BQ53" s="1311"/>
      <c r="BR53" s="1311"/>
      <c r="BS53" s="1311"/>
      <c r="BT53" s="1311"/>
      <c r="BU53" s="1311"/>
      <c r="BV53" s="1311"/>
      <c r="BW53" s="1311"/>
      <c r="BX53" s="1311">
        <v>71.099999999999994</v>
      </c>
      <c r="BY53" s="1311"/>
      <c r="BZ53" s="1311"/>
      <c r="CA53" s="1311"/>
      <c r="CB53" s="1311"/>
      <c r="CC53" s="1311"/>
      <c r="CD53" s="1311"/>
      <c r="CE53" s="1311"/>
      <c r="CF53" s="1311">
        <v>72.7</v>
      </c>
      <c r="CG53" s="1311"/>
      <c r="CH53" s="1311"/>
      <c r="CI53" s="1311"/>
      <c r="CJ53" s="1311"/>
      <c r="CK53" s="1311"/>
      <c r="CL53" s="1311"/>
      <c r="CM53" s="1311"/>
      <c r="CN53" s="1311">
        <v>68.8</v>
      </c>
      <c r="CO53" s="1311"/>
      <c r="CP53" s="1311"/>
      <c r="CQ53" s="1311"/>
      <c r="CR53" s="1311"/>
      <c r="CS53" s="1311"/>
      <c r="CT53" s="1311"/>
      <c r="CU53" s="1311"/>
      <c r="CV53" s="1311">
        <v>69.599999999999994</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612</v>
      </c>
      <c r="AO55" s="1325"/>
      <c r="AP55" s="1325"/>
      <c r="AQ55" s="1325"/>
      <c r="AR55" s="1325"/>
      <c r="AS55" s="1325"/>
      <c r="AT55" s="1325"/>
      <c r="AU55" s="1325"/>
      <c r="AV55" s="1325"/>
      <c r="AW55" s="1325"/>
      <c r="AX55" s="1325"/>
      <c r="AY55" s="1325"/>
      <c r="AZ55" s="1325"/>
      <c r="BA55" s="1325"/>
      <c r="BB55" s="1328" t="s">
        <v>610</v>
      </c>
      <c r="BC55" s="1328"/>
      <c r="BD55" s="1328"/>
      <c r="BE55" s="1328"/>
      <c r="BF55" s="1328"/>
      <c r="BG55" s="1328"/>
      <c r="BH55" s="1328"/>
      <c r="BI55" s="1328"/>
      <c r="BJ55" s="1328"/>
      <c r="BK55" s="1328"/>
      <c r="BL55" s="1328"/>
      <c r="BM55" s="1328"/>
      <c r="BN55" s="1328"/>
      <c r="BO55" s="1328"/>
      <c r="BP55" s="1329"/>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1"/>
      <c r="J57" s="1331"/>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611</v>
      </c>
      <c r="BC57" s="1328"/>
      <c r="BD57" s="1328"/>
      <c r="BE57" s="1328"/>
      <c r="BF57" s="1328"/>
      <c r="BG57" s="1328"/>
      <c r="BH57" s="1328"/>
      <c r="BI57" s="1328"/>
      <c r="BJ57" s="1328"/>
      <c r="BK57" s="1328"/>
      <c r="BL57" s="1328"/>
      <c r="BM57" s="1328"/>
      <c r="BN57" s="1328"/>
      <c r="BO57" s="1328"/>
      <c r="BP57" s="1329"/>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21"/>
      <c r="H58" s="1321"/>
      <c r="I58" s="1331"/>
      <c r="J58" s="1331"/>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569</v>
      </c>
      <c r="BQ72" s="1325"/>
      <c r="BR72" s="1325"/>
      <c r="BS72" s="1325"/>
      <c r="BT72" s="1325"/>
      <c r="BU72" s="1325"/>
      <c r="BV72" s="1325"/>
      <c r="BW72" s="1325"/>
      <c r="BX72" s="1325" t="s">
        <v>570</v>
      </c>
      <c r="BY72" s="1325"/>
      <c r="BZ72" s="1325"/>
      <c r="CA72" s="1325"/>
      <c r="CB72" s="1325"/>
      <c r="CC72" s="1325"/>
      <c r="CD72" s="1325"/>
      <c r="CE72" s="1325"/>
      <c r="CF72" s="1325" t="s">
        <v>571</v>
      </c>
      <c r="CG72" s="1325"/>
      <c r="CH72" s="1325"/>
      <c r="CI72" s="1325"/>
      <c r="CJ72" s="1325"/>
      <c r="CK72" s="1325"/>
      <c r="CL72" s="1325"/>
      <c r="CM72" s="1325"/>
      <c r="CN72" s="1325" t="s">
        <v>572</v>
      </c>
      <c r="CO72" s="1325"/>
      <c r="CP72" s="1325"/>
      <c r="CQ72" s="1325"/>
      <c r="CR72" s="1325"/>
      <c r="CS72" s="1325"/>
      <c r="CT72" s="1325"/>
      <c r="CU72" s="1325"/>
      <c r="CV72" s="1325" t="s">
        <v>573</v>
      </c>
      <c r="CW72" s="1325"/>
      <c r="CX72" s="1325"/>
      <c r="CY72" s="1325"/>
      <c r="CZ72" s="1325"/>
      <c r="DA72" s="1325"/>
      <c r="DB72" s="1325"/>
      <c r="DC72" s="1325"/>
    </row>
    <row r="73" spans="2:107" x14ac:dyDescent="0.15">
      <c r="B73" s="397"/>
      <c r="G73" s="1326"/>
      <c r="H73" s="1326"/>
      <c r="I73" s="1326"/>
      <c r="J73" s="1326"/>
      <c r="K73" s="1332"/>
      <c r="L73" s="1332"/>
      <c r="M73" s="1332"/>
      <c r="N73" s="1332"/>
      <c r="AM73" s="406"/>
      <c r="AN73" s="1328" t="s">
        <v>609</v>
      </c>
      <c r="AO73" s="1328"/>
      <c r="AP73" s="1328"/>
      <c r="AQ73" s="1328"/>
      <c r="AR73" s="1328"/>
      <c r="AS73" s="1328"/>
      <c r="AT73" s="1328"/>
      <c r="AU73" s="1328"/>
      <c r="AV73" s="1328"/>
      <c r="AW73" s="1328"/>
      <c r="AX73" s="1328"/>
      <c r="AY73" s="1328"/>
      <c r="AZ73" s="1328"/>
      <c r="BA73" s="1328"/>
      <c r="BB73" s="1328" t="s">
        <v>610</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614</v>
      </c>
      <c r="BC75" s="1328"/>
      <c r="BD75" s="1328"/>
      <c r="BE75" s="1328"/>
      <c r="BF75" s="1328"/>
      <c r="BG75" s="1328"/>
      <c r="BH75" s="1328"/>
      <c r="BI75" s="1328"/>
      <c r="BJ75" s="1328"/>
      <c r="BK75" s="1328"/>
      <c r="BL75" s="1328"/>
      <c r="BM75" s="1328"/>
      <c r="BN75" s="1328"/>
      <c r="BO75" s="1328"/>
      <c r="BP75" s="1311">
        <v>2.5</v>
      </c>
      <c r="BQ75" s="1311"/>
      <c r="BR75" s="1311"/>
      <c r="BS75" s="1311"/>
      <c r="BT75" s="1311"/>
      <c r="BU75" s="1311"/>
      <c r="BV75" s="1311"/>
      <c r="BW75" s="1311"/>
      <c r="BX75" s="1311">
        <v>2.5</v>
      </c>
      <c r="BY75" s="1311"/>
      <c r="BZ75" s="1311"/>
      <c r="CA75" s="1311"/>
      <c r="CB75" s="1311"/>
      <c r="CC75" s="1311"/>
      <c r="CD75" s="1311"/>
      <c r="CE75" s="1311"/>
      <c r="CF75" s="1311">
        <v>2.6</v>
      </c>
      <c r="CG75" s="1311"/>
      <c r="CH75" s="1311"/>
      <c r="CI75" s="1311"/>
      <c r="CJ75" s="1311"/>
      <c r="CK75" s="1311"/>
      <c r="CL75" s="1311"/>
      <c r="CM75" s="1311"/>
      <c r="CN75" s="1311">
        <v>3.9</v>
      </c>
      <c r="CO75" s="1311"/>
      <c r="CP75" s="1311"/>
      <c r="CQ75" s="1311"/>
      <c r="CR75" s="1311"/>
      <c r="CS75" s="1311"/>
      <c r="CT75" s="1311"/>
      <c r="CU75" s="1311"/>
      <c r="CV75" s="1311">
        <v>4.3</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2"/>
      <c r="L77" s="1332"/>
      <c r="M77" s="1332"/>
      <c r="N77" s="1332"/>
      <c r="AN77" s="1325" t="s">
        <v>612</v>
      </c>
      <c r="AO77" s="1325"/>
      <c r="AP77" s="1325"/>
      <c r="AQ77" s="1325"/>
      <c r="AR77" s="1325"/>
      <c r="AS77" s="1325"/>
      <c r="AT77" s="1325"/>
      <c r="AU77" s="1325"/>
      <c r="AV77" s="1325"/>
      <c r="AW77" s="1325"/>
      <c r="AX77" s="1325"/>
      <c r="AY77" s="1325"/>
      <c r="AZ77" s="1325"/>
      <c r="BA77" s="1325"/>
      <c r="BB77" s="1328" t="s">
        <v>610</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1"/>
      <c r="J79" s="1331"/>
      <c r="K79" s="1333"/>
      <c r="L79" s="1333"/>
      <c r="M79" s="1333"/>
      <c r="N79" s="1333"/>
      <c r="AN79" s="1325"/>
      <c r="AO79" s="1325"/>
      <c r="AP79" s="1325"/>
      <c r="AQ79" s="1325"/>
      <c r="AR79" s="1325"/>
      <c r="AS79" s="1325"/>
      <c r="AT79" s="1325"/>
      <c r="AU79" s="1325"/>
      <c r="AV79" s="1325"/>
      <c r="AW79" s="1325"/>
      <c r="AX79" s="1325"/>
      <c r="AY79" s="1325"/>
      <c r="AZ79" s="1325"/>
      <c r="BA79" s="1325"/>
      <c r="BB79" s="1328" t="s">
        <v>614</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21"/>
      <c r="H80" s="1321"/>
      <c r="I80" s="1331"/>
      <c r="J80" s="1331"/>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pQtJK2sW56lvB2kj/krYrFgw8NIOEjoAPba2eonQxmsa62c6PNTPJ9if1mSvoW7mroGct+0T2ptoLHW9TD69g==" saltValue="XuNfnputkDTmYvju0wyJ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026A-DDA3-4DBF-BF38-560DA113EF34}">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43NUj2F1gO/BIwrXRy0mSDQlNovaXav/k27fLloLHNv8ptvJwOj9kyBsdpjZTbdmFzNS79NZ8HKOw2xiPGp6Ow==" saltValue="W/jbE8JWmaXp9+9NtQds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AC0C-CFCE-4A59-B15A-F8E58E047DFB}">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BuK3YV/rDUb0+b54e30oRFQ5YoG0jWalrjynMo+XOTuvFXKOCmgk9u3Kr6TZfIsGGSDTN1i/v6f8FxD04/kGg==" saltValue="lLXGywVVJBYrTnVKxgKf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134960</v>
      </c>
      <c r="E3" s="162"/>
      <c r="F3" s="163">
        <v>119882</v>
      </c>
      <c r="G3" s="164"/>
      <c r="H3" s="165"/>
    </row>
    <row r="4" spans="1:8" x14ac:dyDescent="0.15">
      <c r="A4" s="166"/>
      <c r="B4" s="167"/>
      <c r="C4" s="168"/>
      <c r="D4" s="169">
        <v>111893</v>
      </c>
      <c r="E4" s="170"/>
      <c r="F4" s="171">
        <v>66481</v>
      </c>
      <c r="G4" s="172"/>
      <c r="H4" s="173"/>
    </row>
    <row r="5" spans="1:8" x14ac:dyDescent="0.15">
      <c r="A5" s="154" t="s">
        <v>561</v>
      </c>
      <c r="B5" s="159"/>
      <c r="C5" s="160"/>
      <c r="D5" s="161">
        <v>61737</v>
      </c>
      <c r="E5" s="162"/>
      <c r="F5" s="163">
        <v>116162</v>
      </c>
      <c r="G5" s="164"/>
      <c r="H5" s="165"/>
    </row>
    <row r="6" spans="1:8" x14ac:dyDescent="0.15">
      <c r="A6" s="166"/>
      <c r="B6" s="167"/>
      <c r="C6" s="168"/>
      <c r="D6" s="169">
        <v>28183</v>
      </c>
      <c r="E6" s="170"/>
      <c r="F6" s="171">
        <v>61562</v>
      </c>
      <c r="G6" s="172"/>
      <c r="H6" s="173"/>
    </row>
    <row r="7" spans="1:8" x14ac:dyDescent="0.15">
      <c r="A7" s="154" t="s">
        <v>562</v>
      </c>
      <c r="B7" s="159"/>
      <c r="C7" s="160"/>
      <c r="D7" s="161">
        <v>77290</v>
      </c>
      <c r="E7" s="162"/>
      <c r="F7" s="163">
        <v>121449</v>
      </c>
      <c r="G7" s="164"/>
      <c r="H7" s="165"/>
    </row>
    <row r="8" spans="1:8" x14ac:dyDescent="0.15">
      <c r="A8" s="166"/>
      <c r="B8" s="167"/>
      <c r="C8" s="168"/>
      <c r="D8" s="169">
        <v>41235</v>
      </c>
      <c r="E8" s="170"/>
      <c r="F8" s="171">
        <v>62922</v>
      </c>
      <c r="G8" s="172"/>
      <c r="H8" s="173"/>
    </row>
    <row r="9" spans="1:8" x14ac:dyDescent="0.15">
      <c r="A9" s="154" t="s">
        <v>563</v>
      </c>
      <c r="B9" s="159"/>
      <c r="C9" s="160"/>
      <c r="D9" s="161">
        <v>97800</v>
      </c>
      <c r="E9" s="162"/>
      <c r="F9" s="163">
        <v>145139</v>
      </c>
      <c r="G9" s="164"/>
      <c r="H9" s="165"/>
    </row>
    <row r="10" spans="1:8" x14ac:dyDescent="0.15">
      <c r="A10" s="166"/>
      <c r="B10" s="167"/>
      <c r="C10" s="168"/>
      <c r="D10" s="169">
        <v>27548</v>
      </c>
      <c r="E10" s="170"/>
      <c r="F10" s="171">
        <v>83762</v>
      </c>
      <c r="G10" s="172"/>
      <c r="H10" s="173"/>
    </row>
    <row r="11" spans="1:8" x14ac:dyDescent="0.15">
      <c r="A11" s="154" t="s">
        <v>564</v>
      </c>
      <c r="B11" s="159"/>
      <c r="C11" s="160"/>
      <c r="D11" s="161">
        <v>111954</v>
      </c>
      <c r="E11" s="162"/>
      <c r="F11" s="163">
        <v>125391</v>
      </c>
      <c r="G11" s="164"/>
      <c r="H11" s="165"/>
    </row>
    <row r="12" spans="1:8" x14ac:dyDescent="0.15">
      <c r="A12" s="166"/>
      <c r="B12" s="167"/>
      <c r="C12" s="174"/>
      <c r="D12" s="169">
        <v>46166</v>
      </c>
      <c r="E12" s="170"/>
      <c r="F12" s="171">
        <v>68516</v>
      </c>
      <c r="G12" s="172"/>
      <c r="H12" s="173"/>
    </row>
    <row r="13" spans="1:8" x14ac:dyDescent="0.15">
      <c r="A13" s="154"/>
      <c r="B13" s="159"/>
      <c r="C13" s="175"/>
      <c r="D13" s="176">
        <v>96748</v>
      </c>
      <c r="E13" s="177"/>
      <c r="F13" s="178">
        <v>125605</v>
      </c>
      <c r="G13" s="179"/>
      <c r="H13" s="165"/>
    </row>
    <row r="14" spans="1:8" x14ac:dyDescent="0.15">
      <c r="A14" s="166"/>
      <c r="B14" s="167"/>
      <c r="C14" s="168"/>
      <c r="D14" s="169">
        <v>51005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8.14</v>
      </c>
      <c r="C19" s="180">
        <f>ROUND(VALUE(SUBSTITUTE(実質収支比率等に係る経年分析!G$48,"▲","-")),2)</f>
        <v>8.7200000000000006</v>
      </c>
      <c r="D19" s="180">
        <f>ROUND(VALUE(SUBSTITUTE(実質収支比率等に係る経年分析!H$48,"▲","-")),2)</f>
        <v>5.66</v>
      </c>
      <c r="E19" s="180">
        <f>ROUND(VALUE(SUBSTITUTE(実質収支比率等に係る経年分析!I$48,"▲","-")),2)</f>
        <v>6.05</v>
      </c>
      <c r="F19" s="180">
        <f>ROUND(VALUE(SUBSTITUTE(実質収支比率等に係る経年分析!J$48,"▲","-")),2)</f>
        <v>4.42</v>
      </c>
    </row>
    <row r="20" spans="1:11" x14ac:dyDescent="0.15">
      <c r="A20" s="180" t="s">
        <v>55</v>
      </c>
      <c r="B20" s="180">
        <f>ROUND(VALUE(SUBSTITUTE(実質収支比率等に係る経年分析!F$47,"▲","-")),2)</f>
        <v>74.62</v>
      </c>
      <c r="C20" s="180">
        <f>ROUND(VALUE(SUBSTITUTE(実質収支比率等に係る経年分析!G$47,"▲","-")),2)</f>
        <v>82.64</v>
      </c>
      <c r="D20" s="180">
        <f>ROUND(VALUE(SUBSTITUTE(実質収支比率等に係る経年分析!H$47,"▲","-")),2)</f>
        <v>85.91</v>
      </c>
      <c r="E20" s="180">
        <f>ROUND(VALUE(SUBSTITUTE(実質収支比率等に係る経年分析!I$47,"▲","-")),2)</f>
        <v>73</v>
      </c>
      <c r="F20" s="180">
        <f>ROUND(VALUE(SUBSTITUTE(実質収支比率等に係る経年分析!J$47,"▲","-")),2)</f>
        <v>64.86</v>
      </c>
    </row>
    <row r="21" spans="1:11" x14ac:dyDescent="0.15">
      <c r="A21" s="180" t="s">
        <v>56</v>
      </c>
      <c r="B21" s="180">
        <f>IF(ISNUMBER(VALUE(SUBSTITUTE(実質収支比率等に係る経年分析!F$49,"▲","-"))),ROUND(VALUE(SUBSTITUTE(実質収支比率等に係る経年分析!F$49,"▲","-")),2),NA())</f>
        <v>7.34</v>
      </c>
      <c r="C21" s="180">
        <f>IF(ISNUMBER(VALUE(SUBSTITUTE(実質収支比率等に係る経年分析!G$49,"▲","-"))),ROUND(VALUE(SUBSTITUTE(実質収支比率等に係る経年分析!G$49,"▲","-")),2),NA())</f>
        <v>6.14</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-15.55</v>
      </c>
      <c r="F21" s="180">
        <f>IF(ISNUMBER(VALUE(SUBSTITUTE(実質収支比率等に係る経年分析!J$49,"▲","-"))),ROUND(VALUE(SUBSTITUTE(実質収支比率等に係る経年分析!J$49,"▲","-")),2),NA())</f>
        <v>-6.91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4.2300000000000004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14.34</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538</v>
      </c>
      <c r="E42" s="182"/>
      <c r="F42" s="182"/>
      <c r="G42" s="182">
        <f>'実質公債費比率（分子）の構造'!L$52</f>
        <v>511</v>
      </c>
      <c r="H42" s="182"/>
      <c r="I42" s="182"/>
      <c r="J42" s="182">
        <f>'実質公債費比率（分子）の構造'!M$52</f>
        <v>531</v>
      </c>
      <c r="K42" s="182"/>
      <c r="L42" s="182"/>
      <c r="M42" s="182">
        <f>'実質公債費比率（分子）の構造'!N$52</f>
        <v>531</v>
      </c>
      <c r="N42" s="182"/>
      <c r="O42" s="182"/>
      <c r="P42" s="182">
        <f>'実質公債費比率（分子）の構造'!O$52</f>
        <v>531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67</v>
      </c>
      <c r="C45" s="182"/>
      <c r="D45" s="182"/>
      <c r="E45" s="182">
        <f>'実質公債費比率（分子）の構造'!L$49</f>
        <v>66</v>
      </c>
      <c r="F45" s="182"/>
      <c r="G45" s="182"/>
      <c r="H45" s="182">
        <f>'実質公債費比率（分子）の構造'!M$49</f>
        <v>73</v>
      </c>
      <c r="I45" s="182"/>
      <c r="J45" s="182"/>
      <c r="K45" s="182">
        <f>'実質公債費比率（分子）の構造'!N$49</f>
        <v>71</v>
      </c>
      <c r="L45" s="182"/>
      <c r="M45" s="182"/>
      <c r="N45" s="182">
        <f>'実質公債費比率（分子）の構造'!O$49</f>
        <v>67</v>
      </c>
      <c r="O45" s="182"/>
      <c r="P45" s="182"/>
    </row>
    <row r="46" spans="1:16" x14ac:dyDescent="0.15">
      <c r="A46" s="182" t="s">
        <v>67</v>
      </c>
      <c r="B46" s="182" t="str">
        <f>'実質公債費比率（分子）の構造'!K$48</f>
        <v>-</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525</v>
      </c>
      <c r="C49" s="182"/>
      <c r="D49" s="182"/>
      <c r="E49" s="182">
        <f>'実質公債費比率（分子）の構造'!L$45</f>
        <v>547</v>
      </c>
      <c r="F49" s="182"/>
      <c r="G49" s="182"/>
      <c r="H49" s="182">
        <f>'実質公債費比率（分子）の構造'!M$45</f>
        <v>541</v>
      </c>
      <c r="I49" s="182"/>
      <c r="J49" s="182"/>
      <c r="K49" s="182">
        <f>'実質公債費比率（分子）の構造'!N$45</f>
        <v>614</v>
      </c>
      <c r="L49" s="182"/>
      <c r="M49" s="182"/>
      <c r="N49" s="182">
        <f>'実質公債費比率（分子）の構造'!O$45</f>
        <v>600</v>
      </c>
      <c r="O49" s="182"/>
      <c r="P49" s="182"/>
    </row>
    <row r="50" spans="1:16" x14ac:dyDescent="0.15">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154</v>
      </c>
      <c r="M50" s="182" t="e">
        <f>NA()</f>
        <v>#N/A</v>
      </c>
      <c r="N50" s="182" t="e">
        <f>NA()</f>
        <v>#N/A</v>
      </c>
      <c r="O50" s="182">
        <f>IF(ISNUMBER('実質公債費比率（分子）の構造'!O$53),'実質公債費比率（分子）の構造'!O$53,NA())</f>
        <v>136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5159</v>
      </c>
      <c r="E56" s="181"/>
      <c r="F56" s="181"/>
      <c r="G56" s="181">
        <f>'将来負担比率（分子）の構造'!J$52</f>
        <v>4810</v>
      </c>
      <c r="H56" s="181"/>
      <c r="I56" s="181"/>
      <c r="J56" s="181">
        <f>'将来負担比率（分子）の構造'!K$52</f>
        <v>4598</v>
      </c>
      <c r="K56" s="181"/>
      <c r="L56" s="181"/>
      <c r="M56" s="181">
        <f>'将来負担比率（分子）の構造'!L$52</f>
        <v>4346</v>
      </c>
      <c r="N56" s="181"/>
      <c r="O56" s="181"/>
      <c r="P56" s="181">
        <f>'将来負担比率（分子）の構造'!M$52</f>
        <v>3971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5359</v>
      </c>
      <c r="E58" s="181"/>
      <c r="F58" s="181"/>
      <c r="G58" s="181">
        <f>'将来負担比率（分子）の構造'!J$50</f>
        <v>6061</v>
      </c>
      <c r="H58" s="181"/>
      <c r="I58" s="181"/>
      <c r="J58" s="181">
        <f>'将来負担比率（分子）の構造'!K$50</f>
        <v>6399</v>
      </c>
      <c r="K58" s="181"/>
      <c r="L58" s="181"/>
      <c r="M58" s="181">
        <f>'将来負担比率（分子）の構造'!L$50</f>
        <v>5449</v>
      </c>
      <c r="N58" s="181"/>
      <c r="O58" s="181"/>
      <c r="P58" s="181">
        <f>'将来負担比率（分子）の構造'!M$50</f>
        <v>5802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814</v>
      </c>
      <c r="C62" s="181"/>
      <c r="D62" s="181"/>
      <c r="E62" s="181">
        <f>'将来負担比率（分子）の構造'!J$45</f>
        <v>845</v>
      </c>
      <c r="F62" s="181"/>
      <c r="G62" s="181"/>
      <c r="H62" s="181">
        <f>'将来負担比率（分子）の構造'!K$45</f>
        <v>886</v>
      </c>
      <c r="I62" s="181"/>
      <c r="J62" s="181"/>
      <c r="K62" s="181">
        <f>'将来負担比率（分子）の構造'!L$45</f>
        <v>812</v>
      </c>
      <c r="L62" s="181"/>
      <c r="M62" s="181"/>
      <c r="N62" s="181">
        <f>'将来負担比率（分子）の構造'!M$45</f>
        <v>1544</v>
      </c>
      <c r="O62" s="181"/>
      <c r="P62" s="181"/>
    </row>
    <row r="63" spans="1:16" x14ac:dyDescent="0.15">
      <c r="A63" s="181" t="s">
        <v>34</v>
      </c>
      <c r="B63" s="181">
        <f>'将来負担比率（分子）の構造'!I$44</f>
        <v>432</v>
      </c>
      <c r="C63" s="181"/>
      <c r="D63" s="181"/>
      <c r="E63" s="181">
        <f>'将来負担比率（分子）の構造'!J$44</f>
        <v>417</v>
      </c>
      <c r="F63" s="181"/>
      <c r="G63" s="181"/>
      <c r="H63" s="181">
        <f>'将来負担比率（分子）の構造'!K$44</f>
        <v>356</v>
      </c>
      <c r="I63" s="181"/>
      <c r="J63" s="181"/>
      <c r="K63" s="181">
        <f>'将来負担比率（分子）の構造'!L$44</f>
        <v>306</v>
      </c>
      <c r="L63" s="181"/>
      <c r="M63" s="181"/>
      <c r="N63" s="181">
        <f>'将来負担比率（分子）の構造'!M$44</f>
        <v>251</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134</v>
      </c>
      <c r="C65" s="181"/>
      <c r="D65" s="181"/>
      <c r="E65" s="181">
        <f>'将来負担比率（分子）の構造'!J$42</f>
        <v>100</v>
      </c>
      <c r="F65" s="181"/>
      <c r="G65" s="181"/>
      <c r="H65" s="181">
        <f>'将来負担比率（分子）の構造'!K$42</f>
        <v>48</v>
      </c>
      <c r="I65" s="181"/>
      <c r="J65" s="181"/>
      <c r="K65" s="181">
        <f>'将来負担比率（分子）の構造'!L$42</f>
        <v>183</v>
      </c>
      <c r="L65" s="181"/>
      <c r="M65" s="181"/>
      <c r="N65" s="181">
        <f>'将来負担比率（分子）の構造'!M$42</f>
        <v>121</v>
      </c>
      <c r="O65" s="181"/>
      <c r="P65" s="181"/>
    </row>
    <row r="66" spans="1:16" x14ac:dyDescent="0.15">
      <c r="A66" s="181" t="s">
        <v>31</v>
      </c>
      <c r="B66" s="181">
        <f>'将来負担比率（分子）の構造'!I$41</f>
        <v>5658</v>
      </c>
      <c r="C66" s="181"/>
      <c r="D66" s="181"/>
      <c r="E66" s="181">
        <f>'将来負担比率（分子）の構造'!J$41</f>
        <v>5404</v>
      </c>
      <c r="F66" s="181"/>
      <c r="G66" s="181"/>
      <c r="H66" s="181">
        <f>'将来負担比率（分子）の構造'!K$41</f>
        <v>5139</v>
      </c>
      <c r="I66" s="181"/>
      <c r="J66" s="181"/>
      <c r="K66" s="181">
        <f>'将来負担比率（分子）の構造'!L$41</f>
        <v>4709</v>
      </c>
      <c r="L66" s="181"/>
      <c r="M66" s="181"/>
      <c r="N66" s="181">
        <f>'将来負担比率（分子）の構造'!M$41</f>
        <v>4357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2968</v>
      </c>
      <c r="C72" s="185">
        <f>基金残高に係る経年分析!G55</f>
        <v>2441</v>
      </c>
      <c r="D72" s="185">
        <f>基金残高に係る経年分析!H55</f>
        <v>2251</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3428</v>
      </c>
      <c r="C74" s="185">
        <f>基金残高に係る経年分析!G57</f>
        <v>4006</v>
      </c>
      <c r="D74" s="185">
        <f>基金残高に係る経年分析!H57</f>
        <v>4550</v>
      </c>
    </row>
  </sheetData>
  <sheetProtection algorithmName="SHA-512" hashValue="4GtjxuI1CUKTXRKFbDhXq7gpqbjzBbLFbTlGd9teEpiq5FFUYm9/rV8euqHxVb7t94yJFKKGPNaaBmRGOFIJoA==" saltValue="22LlUZDzjxT8+nzh3QQQ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848143</v>
      </c>
      <c r="S5" s="736"/>
      <c r="T5" s="736"/>
      <c r="U5" s="736"/>
      <c r="V5" s="736"/>
      <c r="W5" s="736"/>
      <c r="X5" s="736"/>
      <c r="Y5" s="779"/>
      <c r="Z5" s="797">
        <v>8.6999999999999993</v>
      </c>
      <c r="AA5" s="797"/>
      <c r="AB5" s="797"/>
      <c r="AC5" s="797"/>
      <c r="AD5" s="798">
        <v>848143</v>
      </c>
      <c r="AE5" s="798"/>
      <c r="AF5" s="798"/>
      <c r="AG5" s="798"/>
      <c r="AH5" s="798"/>
      <c r="AI5" s="798"/>
      <c r="AJ5" s="798"/>
      <c r="AK5" s="798"/>
      <c r="AL5" s="780">
        <v>25.2</v>
      </c>
      <c r="AM5" s="751"/>
      <c r="AN5" s="751"/>
      <c r="AO5" s="781"/>
      <c r="AP5" s="746" t="s">
        <v>227</v>
      </c>
      <c r="AQ5" s="747"/>
      <c r="AR5" s="747"/>
      <c r="AS5" s="747"/>
      <c r="AT5" s="747"/>
      <c r="AU5" s="747"/>
      <c r="AV5" s="747"/>
      <c r="AW5" s="747"/>
      <c r="AX5" s="747"/>
      <c r="AY5" s="747"/>
      <c r="AZ5" s="747"/>
      <c r="BA5" s="747"/>
      <c r="BB5" s="747"/>
      <c r="BC5" s="747"/>
      <c r="BD5" s="747"/>
      <c r="BE5" s="747"/>
      <c r="BF5" s="748"/>
      <c r="BG5" s="680">
        <v>830307</v>
      </c>
      <c r="BH5" s="681"/>
      <c r="BI5" s="681"/>
      <c r="BJ5" s="681"/>
      <c r="BK5" s="681"/>
      <c r="BL5" s="681"/>
      <c r="BM5" s="681"/>
      <c r="BN5" s="682"/>
      <c r="BO5" s="713">
        <v>97.9</v>
      </c>
      <c r="BP5" s="713"/>
      <c r="BQ5" s="713"/>
      <c r="BR5" s="713"/>
      <c r="BS5" s="714" t="s">
        <v>140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39613</v>
      </c>
      <c r="S6" s="681"/>
      <c r="T6" s="681"/>
      <c r="U6" s="681"/>
      <c r="V6" s="681"/>
      <c r="W6" s="681"/>
      <c r="X6" s="681"/>
      <c r="Y6" s="682"/>
      <c r="Z6" s="713">
        <v>0.4</v>
      </c>
      <c r="AA6" s="713"/>
      <c r="AB6" s="713"/>
      <c r="AC6" s="713"/>
      <c r="AD6" s="714">
        <v>39613</v>
      </c>
      <c r="AE6" s="714"/>
      <c r="AF6" s="714"/>
      <c r="AG6" s="714"/>
      <c r="AH6" s="714"/>
      <c r="AI6" s="714"/>
      <c r="AJ6" s="714"/>
      <c r="AK6" s="714"/>
      <c r="AL6" s="683">
        <v>1.2</v>
      </c>
      <c r="AM6" s="684"/>
      <c r="AN6" s="684"/>
      <c r="AO6" s="715"/>
      <c r="AP6" s="677" t="s">
        <v>232</v>
      </c>
      <c r="AQ6" s="678"/>
      <c r="AR6" s="678"/>
      <c r="AS6" s="678"/>
      <c r="AT6" s="678"/>
      <c r="AU6" s="678"/>
      <c r="AV6" s="678"/>
      <c r="AW6" s="678"/>
      <c r="AX6" s="678"/>
      <c r="AY6" s="678"/>
      <c r="AZ6" s="678"/>
      <c r="BA6" s="678"/>
      <c r="BB6" s="678"/>
      <c r="BC6" s="678"/>
      <c r="BD6" s="678"/>
      <c r="BE6" s="678"/>
      <c r="BF6" s="679"/>
      <c r="BG6" s="680">
        <v>830307</v>
      </c>
      <c r="BH6" s="681"/>
      <c r="BI6" s="681"/>
      <c r="BJ6" s="681"/>
      <c r="BK6" s="681"/>
      <c r="BL6" s="681"/>
      <c r="BM6" s="681"/>
      <c r="BN6" s="682"/>
      <c r="BO6" s="713">
        <v>97.9</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59644</v>
      </c>
      <c r="CS6" s="681"/>
      <c r="CT6" s="681"/>
      <c r="CU6" s="681"/>
      <c r="CV6" s="681"/>
      <c r="CW6" s="681"/>
      <c r="CX6" s="681"/>
      <c r="CY6" s="682"/>
      <c r="CZ6" s="780">
        <v>0.6</v>
      </c>
      <c r="DA6" s="751"/>
      <c r="DB6" s="751"/>
      <c r="DC6" s="783"/>
      <c r="DD6" s="686" t="s">
        <v>233</v>
      </c>
      <c r="DE6" s="681"/>
      <c r="DF6" s="681"/>
      <c r="DG6" s="681"/>
      <c r="DH6" s="681"/>
      <c r="DI6" s="681"/>
      <c r="DJ6" s="681"/>
      <c r="DK6" s="681"/>
      <c r="DL6" s="681"/>
      <c r="DM6" s="681"/>
      <c r="DN6" s="681"/>
      <c r="DO6" s="681"/>
      <c r="DP6" s="682"/>
      <c r="DQ6" s="686">
        <v>59644</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608</v>
      </c>
      <c r="S7" s="681"/>
      <c r="T7" s="681"/>
      <c r="U7" s="681"/>
      <c r="V7" s="681"/>
      <c r="W7" s="681"/>
      <c r="X7" s="681"/>
      <c r="Y7" s="682"/>
      <c r="Z7" s="713">
        <v>0</v>
      </c>
      <c r="AA7" s="713"/>
      <c r="AB7" s="713"/>
      <c r="AC7" s="713"/>
      <c r="AD7" s="714">
        <v>608</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271455</v>
      </c>
      <c r="BH7" s="681"/>
      <c r="BI7" s="681"/>
      <c r="BJ7" s="681"/>
      <c r="BK7" s="681"/>
      <c r="BL7" s="681"/>
      <c r="BM7" s="681"/>
      <c r="BN7" s="682"/>
      <c r="BO7" s="713">
        <v>32</v>
      </c>
      <c r="BP7" s="713"/>
      <c r="BQ7" s="713"/>
      <c r="BR7" s="713"/>
      <c r="BS7" s="714" t="s">
        <v>237</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3465355</v>
      </c>
      <c r="CS7" s="681"/>
      <c r="CT7" s="681"/>
      <c r="CU7" s="681"/>
      <c r="CV7" s="681"/>
      <c r="CW7" s="681"/>
      <c r="CX7" s="681"/>
      <c r="CY7" s="682"/>
      <c r="CZ7" s="713">
        <v>37</v>
      </c>
      <c r="DA7" s="713"/>
      <c r="DB7" s="713"/>
      <c r="DC7" s="713"/>
      <c r="DD7" s="686">
        <v>12267</v>
      </c>
      <c r="DE7" s="681"/>
      <c r="DF7" s="681"/>
      <c r="DG7" s="681"/>
      <c r="DH7" s="681"/>
      <c r="DI7" s="681"/>
      <c r="DJ7" s="681"/>
      <c r="DK7" s="681"/>
      <c r="DL7" s="681"/>
      <c r="DM7" s="681"/>
      <c r="DN7" s="681"/>
      <c r="DO7" s="681"/>
      <c r="DP7" s="682"/>
      <c r="DQ7" s="686">
        <v>1001112</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2585</v>
      </c>
      <c r="S8" s="681"/>
      <c r="T8" s="681"/>
      <c r="U8" s="681"/>
      <c r="V8" s="681"/>
      <c r="W8" s="681"/>
      <c r="X8" s="681"/>
      <c r="Y8" s="682"/>
      <c r="Z8" s="713">
        <v>0</v>
      </c>
      <c r="AA8" s="713"/>
      <c r="AB8" s="713"/>
      <c r="AC8" s="713"/>
      <c r="AD8" s="714">
        <v>2585</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13952</v>
      </c>
      <c r="BH8" s="681"/>
      <c r="BI8" s="681"/>
      <c r="BJ8" s="681"/>
      <c r="BK8" s="681"/>
      <c r="BL8" s="681"/>
      <c r="BM8" s="681"/>
      <c r="BN8" s="682"/>
      <c r="BO8" s="713">
        <v>1.6</v>
      </c>
      <c r="BP8" s="713"/>
      <c r="BQ8" s="713"/>
      <c r="BR8" s="713"/>
      <c r="BS8" s="686" t="s">
        <v>233</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1040603</v>
      </c>
      <c r="CS8" s="681"/>
      <c r="CT8" s="681"/>
      <c r="CU8" s="681"/>
      <c r="CV8" s="681"/>
      <c r="CW8" s="681"/>
      <c r="CX8" s="681"/>
      <c r="CY8" s="682"/>
      <c r="CZ8" s="713">
        <v>11.1</v>
      </c>
      <c r="DA8" s="713"/>
      <c r="DB8" s="713"/>
      <c r="DC8" s="713"/>
      <c r="DD8" s="686">
        <v>884</v>
      </c>
      <c r="DE8" s="681"/>
      <c r="DF8" s="681"/>
      <c r="DG8" s="681"/>
      <c r="DH8" s="681"/>
      <c r="DI8" s="681"/>
      <c r="DJ8" s="681"/>
      <c r="DK8" s="681"/>
      <c r="DL8" s="681"/>
      <c r="DM8" s="681"/>
      <c r="DN8" s="681"/>
      <c r="DO8" s="681"/>
      <c r="DP8" s="682"/>
      <c r="DQ8" s="686">
        <v>688583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3484</v>
      </c>
      <c r="S9" s="681"/>
      <c r="T9" s="681"/>
      <c r="U9" s="681"/>
      <c r="V9" s="681"/>
      <c r="W9" s="681"/>
      <c r="X9" s="681"/>
      <c r="Y9" s="682"/>
      <c r="Z9" s="713">
        <v>0</v>
      </c>
      <c r="AA9" s="713"/>
      <c r="AB9" s="713"/>
      <c r="AC9" s="713"/>
      <c r="AD9" s="714">
        <v>3484</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228269</v>
      </c>
      <c r="BH9" s="681"/>
      <c r="BI9" s="681"/>
      <c r="BJ9" s="681"/>
      <c r="BK9" s="681"/>
      <c r="BL9" s="681"/>
      <c r="BM9" s="681"/>
      <c r="BN9" s="682"/>
      <c r="BO9" s="713">
        <v>26.9</v>
      </c>
      <c r="BP9" s="713"/>
      <c r="BQ9" s="713"/>
      <c r="BR9" s="713"/>
      <c r="BS9" s="686" t="s">
        <v>233</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576869</v>
      </c>
      <c r="CS9" s="681"/>
      <c r="CT9" s="681"/>
      <c r="CU9" s="681"/>
      <c r="CV9" s="681"/>
      <c r="CW9" s="681"/>
      <c r="CX9" s="681"/>
      <c r="CY9" s="682"/>
      <c r="CZ9" s="713">
        <v>6.2</v>
      </c>
      <c r="DA9" s="713"/>
      <c r="DB9" s="713"/>
      <c r="DC9" s="713"/>
      <c r="DD9" s="686">
        <v>82061</v>
      </c>
      <c r="DE9" s="681"/>
      <c r="DF9" s="681"/>
      <c r="DG9" s="681"/>
      <c r="DH9" s="681"/>
      <c r="DI9" s="681"/>
      <c r="DJ9" s="681"/>
      <c r="DK9" s="681"/>
      <c r="DL9" s="681"/>
      <c r="DM9" s="681"/>
      <c r="DN9" s="681"/>
      <c r="DO9" s="681"/>
      <c r="DP9" s="682"/>
      <c r="DQ9" s="686">
        <v>444596</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233</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18259</v>
      </c>
      <c r="BH10" s="681"/>
      <c r="BI10" s="681"/>
      <c r="BJ10" s="681"/>
      <c r="BK10" s="681"/>
      <c r="BL10" s="681"/>
      <c r="BM10" s="681"/>
      <c r="BN10" s="682"/>
      <c r="BO10" s="713">
        <v>2.2000000000000002</v>
      </c>
      <c r="BP10" s="713"/>
      <c r="BQ10" s="713"/>
      <c r="BR10" s="713"/>
      <c r="BS10" s="686" t="s">
        <v>233</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248</v>
      </c>
      <c r="CS10" s="681"/>
      <c r="CT10" s="681"/>
      <c r="CU10" s="681"/>
      <c r="CV10" s="681"/>
      <c r="CW10" s="681"/>
      <c r="CX10" s="681"/>
      <c r="CY10" s="682"/>
      <c r="CZ10" s="713" t="s">
        <v>140</v>
      </c>
      <c r="DA10" s="713"/>
      <c r="DB10" s="713"/>
      <c r="DC10" s="713"/>
      <c r="DD10" s="686" t="s">
        <v>248</v>
      </c>
      <c r="DE10" s="681"/>
      <c r="DF10" s="681"/>
      <c r="DG10" s="681"/>
      <c r="DH10" s="681"/>
      <c r="DI10" s="681"/>
      <c r="DJ10" s="681"/>
      <c r="DK10" s="681"/>
      <c r="DL10" s="681"/>
      <c r="DM10" s="681"/>
      <c r="DN10" s="681"/>
      <c r="DO10" s="681"/>
      <c r="DP10" s="682"/>
      <c r="DQ10" s="686" t="s">
        <v>248</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179113</v>
      </c>
      <c r="S11" s="681"/>
      <c r="T11" s="681"/>
      <c r="U11" s="681"/>
      <c r="V11" s="681"/>
      <c r="W11" s="681"/>
      <c r="X11" s="681"/>
      <c r="Y11" s="682"/>
      <c r="Z11" s="683">
        <v>1.8</v>
      </c>
      <c r="AA11" s="684"/>
      <c r="AB11" s="684"/>
      <c r="AC11" s="685"/>
      <c r="AD11" s="686">
        <v>179113</v>
      </c>
      <c r="AE11" s="681"/>
      <c r="AF11" s="681"/>
      <c r="AG11" s="681"/>
      <c r="AH11" s="681"/>
      <c r="AI11" s="681"/>
      <c r="AJ11" s="681"/>
      <c r="AK11" s="682"/>
      <c r="AL11" s="683">
        <v>5.3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10975</v>
      </c>
      <c r="BH11" s="681"/>
      <c r="BI11" s="681"/>
      <c r="BJ11" s="681"/>
      <c r="BK11" s="681"/>
      <c r="BL11" s="681"/>
      <c r="BM11" s="681"/>
      <c r="BN11" s="682"/>
      <c r="BO11" s="713">
        <v>1.3</v>
      </c>
      <c r="BP11" s="713"/>
      <c r="BQ11" s="713"/>
      <c r="BR11" s="713"/>
      <c r="BS11" s="686" t="s">
        <v>233</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249317</v>
      </c>
      <c r="CS11" s="681"/>
      <c r="CT11" s="681"/>
      <c r="CU11" s="681"/>
      <c r="CV11" s="681"/>
      <c r="CW11" s="681"/>
      <c r="CX11" s="681"/>
      <c r="CY11" s="682"/>
      <c r="CZ11" s="713">
        <v>2.7</v>
      </c>
      <c r="DA11" s="713"/>
      <c r="DB11" s="713"/>
      <c r="DC11" s="713"/>
      <c r="DD11" s="686">
        <v>96635</v>
      </c>
      <c r="DE11" s="681"/>
      <c r="DF11" s="681"/>
      <c r="DG11" s="681"/>
      <c r="DH11" s="681"/>
      <c r="DI11" s="681"/>
      <c r="DJ11" s="681"/>
      <c r="DK11" s="681"/>
      <c r="DL11" s="681"/>
      <c r="DM11" s="681"/>
      <c r="DN11" s="681"/>
      <c r="DO11" s="681"/>
      <c r="DP11" s="682"/>
      <c r="DQ11" s="686">
        <v>106662</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233</v>
      </c>
      <c r="AA12" s="713"/>
      <c r="AB12" s="713"/>
      <c r="AC12" s="713"/>
      <c r="AD12" s="714" t="s">
        <v>140</v>
      </c>
      <c r="AE12" s="714"/>
      <c r="AF12" s="714"/>
      <c r="AG12" s="714"/>
      <c r="AH12" s="714"/>
      <c r="AI12" s="714"/>
      <c r="AJ12" s="714"/>
      <c r="AK12" s="714"/>
      <c r="AL12" s="683" t="s">
        <v>237</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476443</v>
      </c>
      <c r="BH12" s="681"/>
      <c r="BI12" s="681"/>
      <c r="BJ12" s="681"/>
      <c r="BK12" s="681"/>
      <c r="BL12" s="681"/>
      <c r="BM12" s="681"/>
      <c r="BN12" s="682"/>
      <c r="BO12" s="713">
        <v>56.2</v>
      </c>
      <c r="BP12" s="713"/>
      <c r="BQ12" s="713"/>
      <c r="BR12" s="713"/>
      <c r="BS12" s="686" t="s">
        <v>233</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1879679</v>
      </c>
      <c r="CS12" s="681"/>
      <c r="CT12" s="681"/>
      <c r="CU12" s="681"/>
      <c r="CV12" s="681"/>
      <c r="CW12" s="681"/>
      <c r="CX12" s="681"/>
      <c r="CY12" s="682"/>
      <c r="CZ12" s="713">
        <v>20.100000000000001</v>
      </c>
      <c r="DA12" s="713"/>
      <c r="DB12" s="713"/>
      <c r="DC12" s="713"/>
      <c r="DD12" s="686">
        <v>26576</v>
      </c>
      <c r="DE12" s="681"/>
      <c r="DF12" s="681"/>
      <c r="DG12" s="681"/>
      <c r="DH12" s="681"/>
      <c r="DI12" s="681"/>
      <c r="DJ12" s="681"/>
      <c r="DK12" s="681"/>
      <c r="DL12" s="681"/>
      <c r="DM12" s="681"/>
      <c r="DN12" s="681"/>
      <c r="DO12" s="681"/>
      <c r="DP12" s="682"/>
      <c r="DQ12" s="686">
        <v>671933</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237</v>
      </c>
      <c r="AA13" s="713"/>
      <c r="AB13" s="713"/>
      <c r="AC13" s="713"/>
      <c r="AD13" s="714" t="s">
        <v>233</v>
      </c>
      <c r="AE13" s="714"/>
      <c r="AF13" s="714"/>
      <c r="AG13" s="714"/>
      <c r="AH13" s="714"/>
      <c r="AI13" s="714"/>
      <c r="AJ13" s="714"/>
      <c r="AK13" s="714"/>
      <c r="AL13" s="683" t="s">
        <v>233</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474208</v>
      </c>
      <c r="BH13" s="681"/>
      <c r="BI13" s="681"/>
      <c r="BJ13" s="681"/>
      <c r="BK13" s="681"/>
      <c r="BL13" s="681"/>
      <c r="BM13" s="681"/>
      <c r="BN13" s="682"/>
      <c r="BO13" s="713">
        <v>55.9</v>
      </c>
      <c r="BP13" s="713"/>
      <c r="BQ13" s="713"/>
      <c r="BR13" s="713"/>
      <c r="BS13" s="686" t="s">
        <v>237</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393507</v>
      </c>
      <c r="CS13" s="681"/>
      <c r="CT13" s="681"/>
      <c r="CU13" s="681"/>
      <c r="CV13" s="681"/>
      <c r="CW13" s="681"/>
      <c r="CX13" s="681"/>
      <c r="CY13" s="682"/>
      <c r="CZ13" s="713">
        <v>4.2</v>
      </c>
      <c r="DA13" s="713"/>
      <c r="DB13" s="713"/>
      <c r="DC13" s="713"/>
      <c r="DD13" s="686">
        <v>282146</v>
      </c>
      <c r="DE13" s="681"/>
      <c r="DF13" s="681"/>
      <c r="DG13" s="681"/>
      <c r="DH13" s="681"/>
      <c r="DI13" s="681"/>
      <c r="DJ13" s="681"/>
      <c r="DK13" s="681"/>
      <c r="DL13" s="681"/>
      <c r="DM13" s="681"/>
      <c r="DN13" s="681"/>
      <c r="DO13" s="681"/>
      <c r="DP13" s="682"/>
      <c r="DQ13" s="686">
        <v>115826</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248</v>
      </c>
      <c r="AA14" s="713"/>
      <c r="AB14" s="713"/>
      <c r="AC14" s="713"/>
      <c r="AD14" s="714" t="s">
        <v>233</v>
      </c>
      <c r="AE14" s="714"/>
      <c r="AF14" s="714"/>
      <c r="AG14" s="714"/>
      <c r="AH14" s="714"/>
      <c r="AI14" s="714"/>
      <c r="AJ14" s="714"/>
      <c r="AK14" s="714"/>
      <c r="AL14" s="683" t="s">
        <v>237</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26580</v>
      </c>
      <c r="BH14" s="681"/>
      <c r="BI14" s="681"/>
      <c r="BJ14" s="681"/>
      <c r="BK14" s="681"/>
      <c r="BL14" s="681"/>
      <c r="BM14" s="681"/>
      <c r="BN14" s="682"/>
      <c r="BO14" s="713">
        <v>3.1</v>
      </c>
      <c r="BP14" s="713"/>
      <c r="BQ14" s="713"/>
      <c r="BR14" s="713"/>
      <c r="BS14" s="686" t="s">
        <v>233</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584342</v>
      </c>
      <c r="CS14" s="681"/>
      <c r="CT14" s="681"/>
      <c r="CU14" s="681"/>
      <c r="CV14" s="681"/>
      <c r="CW14" s="681"/>
      <c r="CX14" s="681"/>
      <c r="CY14" s="682"/>
      <c r="CZ14" s="713">
        <v>6.2</v>
      </c>
      <c r="DA14" s="713"/>
      <c r="DB14" s="713"/>
      <c r="DC14" s="713"/>
      <c r="DD14" s="686">
        <v>286259</v>
      </c>
      <c r="DE14" s="681"/>
      <c r="DF14" s="681"/>
      <c r="DG14" s="681"/>
      <c r="DH14" s="681"/>
      <c r="DI14" s="681"/>
      <c r="DJ14" s="681"/>
      <c r="DK14" s="681"/>
      <c r="DL14" s="681"/>
      <c r="DM14" s="681"/>
      <c r="DN14" s="681"/>
      <c r="DO14" s="681"/>
      <c r="DP14" s="682"/>
      <c r="DQ14" s="686">
        <v>364123</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55788</v>
      </c>
      <c r="BH15" s="681"/>
      <c r="BI15" s="681"/>
      <c r="BJ15" s="681"/>
      <c r="BK15" s="681"/>
      <c r="BL15" s="681"/>
      <c r="BM15" s="681"/>
      <c r="BN15" s="682"/>
      <c r="BO15" s="713">
        <v>6.6</v>
      </c>
      <c r="BP15" s="713"/>
      <c r="BQ15" s="713"/>
      <c r="BR15" s="713"/>
      <c r="BS15" s="686" t="s">
        <v>233</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435602</v>
      </c>
      <c r="CS15" s="681"/>
      <c r="CT15" s="681"/>
      <c r="CU15" s="681"/>
      <c r="CV15" s="681"/>
      <c r="CW15" s="681"/>
      <c r="CX15" s="681"/>
      <c r="CY15" s="682"/>
      <c r="CZ15" s="713">
        <v>4.5999999999999996</v>
      </c>
      <c r="DA15" s="713"/>
      <c r="DB15" s="713"/>
      <c r="DC15" s="713"/>
      <c r="DD15" s="686">
        <v>54957</v>
      </c>
      <c r="DE15" s="681"/>
      <c r="DF15" s="681"/>
      <c r="DG15" s="681"/>
      <c r="DH15" s="681"/>
      <c r="DI15" s="681"/>
      <c r="DJ15" s="681"/>
      <c r="DK15" s="681"/>
      <c r="DL15" s="681"/>
      <c r="DM15" s="681"/>
      <c r="DN15" s="681"/>
      <c r="DO15" s="681"/>
      <c r="DP15" s="682"/>
      <c r="DQ15" s="686">
        <v>347076</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3318</v>
      </c>
      <c r="S16" s="681"/>
      <c r="T16" s="681"/>
      <c r="U16" s="681"/>
      <c r="V16" s="681"/>
      <c r="W16" s="681"/>
      <c r="X16" s="681"/>
      <c r="Y16" s="682"/>
      <c r="Z16" s="713">
        <v>0</v>
      </c>
      <c r="AA16" s="713"/>
      <c r="AB16" s="713"/>
      <c r="AC16" s="713"/>
      <c r="AD16" s="714">
        <v>3318</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v>41</v>
      </c>
      <c r="BH16" s="681"/>
      <c r="BI16" s="681"/>
      <c r="BJ16" s="681"/>
      <c r="BK16" s="681"/>
      <c r="BL16" s="681"/>
      <c r="BM16" s="681"/>
      <c r="BN16" s="682"/>
      <c r="BO16" s="713">
        <v>0</v>
      </c>
      <c r="BP16" s="713"/>
      <c r="BQ16" s="713"/>
      <c r="BR16" s="713"/>
      <c r="BS16" s="686" t="s">
        <v>233</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86964</v>
      </c>
      <c r="CS16" s="681"/>
      <c r="CT16" s="681"/>
      <c r="CU16" s="681"/>
      <c r="CV16" s="681"/>
      <c r="CW16" s="681"/>
      <c r="CX16" s="681"/>
      <c r="CY16" s="682"/>
      <c r="CZ16" s="713">
        <v>0.9</v>
      </c>
      <c r="DA16" s="713"/>
      <c r="DB16" s="713"/>
      <c r="DC16" s="713"/>
      <c r="DD16" s="686" t="s">
        <v>233</v>
      </c>
      <c r="DE16" s="681"/>
      <c r="DF16" s="681"/>
      <c r="DG16" s="681"/>
      <c r="DH16" s="681"/>
      <c r="DI16" s="681"/>
      <c r="DJ16" s="681"/>
      <c r="DK16" s="681"/>
      <c r="DL16" s="681"/>
      <c r="DM16" s="681"/>
      <c r="DN16" s="681"/>
      <c r="DO16" s="681"/>
      <c r="DP16" s="682"/>
      <c r="DQ16" s="686">
        <v>74232</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2976</v>
      </c>
      <c r="S17" s="681"/>
      <c r="T17" s="681"/>
      <c r="U17" s="681"/>
      <c r="V17" s="681"/>
      <c r="W17" s="681"/>
      <c r="X17" s="681"/>
      <c r="Y17" s="682"/>
      <c r="Z17" s="713">
        <v>0</v>
      </c>
      <c r="AA17" s="713"/>
      <c r="AB17" s="713"/>
      <c r="AC17" s="713"/>
      <c r="AD17" s="714">
        <v>2976</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140</v>
      </c>
      <c r="BH17" s="681"/>
      <c r="BI17" s="681"/>
      <c r="BJ17" s="681"/>
      <c r="BK17" s="681"/>
      <c r="BL17" s="681"/>
      <c r="BM17" s="681"/>
      <c r="BN17" s="682"/>
      <c r="BO17" s="713" t="s">
        <v>233</v>
      </c>
      <c r="BP17" s="713"/>
      <c r="BQ17" s="713"/>
      <c r="BR17" s="713"/>
      <c r="BS17" s="686" t="s">
        <v>248</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599667</v>
      </c>
      <c r="CS17" s="681"/>
      <c r="CT17" s="681"/>
      <c r="CU17" s="681"/>
      <c r="CV17" s="681"/>
      <c r="CW17" s="681"/>
      <c r="CX17" s="681"/>
      <c r="CY17" s="682"/>
      <c r="CZ17" s="713">
        <v>6.4</v>
      </c>
      <c r="DA17" s="713"/>
      <c r="DB17" s="713"/>
      <c r="DC17" s="713"/>
      <c r="DD17" s="686" t="s">
        <v>233</v>
      </c>
      <c r="DE17" s="681"/>
      <c r="DF17" s="681"/>
      <c r="DG17" s="681"/>
      <c r="DH17" s="681"/>
      <c r="DI17" s="681"/>
      <c r="DJ17" s="681"/>
      <c r="DK17" s="681"/>
      <c r="DL17" s="681"/>
      <c r="DM17" s="681"/>
      <c r="DN17" s="681"/>
      <c r="DO17" s="681"/>
      <c r="DP17" s="682"/>
      <c r="DQ17" s="686">
        <v>599667</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4696</v>
      </c>
      <c r="S18" s="681"/>
      <c r="T18" s="681"/>
      <c r="U18" s="681"/>
      <c r="V18" s="681"/>
      <c r="W18" s="681"/>
      <c r="X18" s="681"/>
      <c r="Y18" s="682"/>
      <c r="Z18" s="713">
        <v>0</v>
      </c>
      <c r="AA18" s="713"/>
      <c r="AB18" s="713"/>
      <c r="AC18" s="713"/>
      <c r="AD18" s="714">
        <v>4696</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140</v>
      </c>
      <c r="BP18" s="713"/>
      <c r="BQ18" s="713"/>
      <c r="BR18" s="713"/>
      <c r="BS18" s="686" t="s">
        <v>233</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2342</v>
      </c>
      <c r="S19" s="681"/>
      <c r="T19" s="681"/>
      <c r="U19" s="681"/>
      <c r="V19" s="681"/>
      <c r="W19" s="681"/>
      <c r="X19" s="681"/>
      <c r="Y19" s="682"/>
      <c r="Z19" s="713">
        <v>0</v>
      </c>
      <c r="AA19" s="713"/>
      <c r="AB19" s="713"/>
      <c r="AC19" s="713"/>
      <c r="AD19" s="714">
        <v>2342</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17836</v>
      </c>
      <c r="BH19" s="681"/>
      <c r="BI19" s="681"/>
      <c r="BJ19" s="681"/>
      <c r="BK19" s="681"/>
      <c r="BL19" s="681"/>
      <c r="BM19" s="681"/>
      <c r="BN19" s="682"/>
      <c r="BO19" s="713">
        <v>2.1</v>
      </c>
      <c r="BP19" s="713"/>
      <c r="BQ19" s="713"/>
      <c r="BR19" s="713"/>
      <c r="BS19" s="686" t="s">
        <v>248</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233</v>
      </c>
      <c r="DA19" s="713"/>
      <c r="DB19" s="713"/>
      <c r="DC19" s="713"/>
      <c r="DD19" s="686" t="s">
        <v>248</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1642</v>
      </c>
      <c r="S20" s="681"/>
      <c r="T20" s="681"/>
      <c r="U20" s="681"/>
      <c r="V20" s="681"/>
      <c r="W20" s="681"/>
      <c r="X20" s="681"/>
      <c r="Y20" s="682"/>
      <c r="Z20" s="713">
        <v>0</v>
      </c>
      <c r="AA20" s="713"/>
      <c r="AB20" s="713"/>
      <c r="AC20" s="713"/>
      <c r="AD20" s="714">
        <v>1642</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17836</v>
      </c>
      <c r="BH20" s="681"/>
      <c r="BI20" s="681"/>
      <c r="BJ20" s="681"/>
      <c r="BK20" s="681"/>
      <c r="BL20" s="681"/>
      <c r="BM20" s="681"/>
      <c r="BN20" s="682"/>
      <c r="BO20" s="713">
        <v>2.1</v>
      </c>
      <c r="BP20" s="713"/>
      <c r="BQ20" s="713"/>
      <c r="BR20" s="713"/>
      <c r="BS20" s="686" t="s">
        <v>233</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9371549</v>
      </c>
      <c r="CS20" s="681"/>
      <c r="CT20" s="681"/>
      <c r="CU20" s="681"/>
      <c r="CV20" s="681"/>
      <c r="CW20" s="681"/>
      <c r="CX20" s="681"/>
      <c r="CY20" s="682"/>
      <c r="CZ20" s="713">
        <v>100</v>
      </c>
      <c r="DA20" s="713"/>
      <c r="DB20" s="713"/>
      <c r="DC20" s="713"/>
      <c r="DD20" s="686">
        <v>841785</v>
      </c>
      <c r="DE20" s="681"/>
      <c r="DF20" s="681"/>
      <c r="DG20" s="681"/>
      <c r="DH20" s="681"/>
      <c r="DI20" s="681"/>
      <c r="DJ20" s="681"/>
      <c r="DK20" s="681"/>
      <c r="DL20" s="681"/>
      <c r="DM20" s="681"/>
      <c r="DN20" s="681"/>
      <c r="DO20" s="681"/>
      <c r="DP20" s="682"/>
      <c r="DQ20" s="686">
        <v>4473454</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712</v>
      </c>
      <c r="S21" s="681"/>
      <c r="T21" s="681"/>
      <c r="U21" s="681"/>
      <c r="V21" s="681"/>
      <c r="W21" s="681"/>
      <c r="X21" s="681"/>
      <c r="Y21" s="682"/>
      <c r="Z21" s="713">
        <v>0</v>
      </c>
      <c r="AA21" s="713"/>
      <c r="AB21" s="713"/>
      <c r="AC21" s="713"/>
      <c r="AD21" s="714">
        <v>712</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17836</v>
      </c>
      <c r="BH21" s="681"/>
      <c r="BI21" s="681"/>
      <c r="BJ21" s="681"/>
      <c r="BK21" s="681"/>
      <c r="BL21" s="681"/>
      <c r="BM21" s="681"/>
      <c r="BN21" s="682"/>
      <c r="BO21" s="713">
        <v>2.1</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2419911</v>
      </c>
      <c r="S22" s="681"/>
      <c r="T22" s="681"/>
      <c r="U22" s="681"/>
      <c r="V22" s="681"/>
      <c r="W22" s="681"/>
      <c r="X22" s="681"/>
      <c r="Y22" s="682"/>
      <c r="Z22" s="713">
        <v>24.8</v>
      </c>
      <c r="AA22" s="713"/>
      <c r="AB22" s="713"/>
      <c r="AC22" s="713"/>
      <c r="AD22" s="714">
        <v>2262968</v>
      </c>
      <c r="AE22" s="714"/>
      <c r="AF22" s="714"/>
      <c r="AG22" s="714"/>
      <c r="AH22" s="714"/>
      <c r="AI22" s="714"/>
      <c r="AJ22" s="714"/>
      <c r="AK22" s="714"/>
      <c r="AL22" s="683">
        <v>67.3</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248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2262968</v>
      </c>
      <c r="S23" s="681"/>
      <c r="T23" s="681"/>
      <c r="U23" s="681"/>
      <c r="V23" s="681"/>
      <c r="W23" s="681"/>
      <c r="X23" s="681"/>
      <c r="Y23" s="682"/>
      <c r="Z23" s="713">
        <v>23.2</v>
      </c>
      <c r="AA23" s="713"/>
      <c r="AB23" s="713"/>
      <c r="AC23" s="713"/>
      <c r="AD23" s="714">
        <v>2262968</v>
      </c>
      <c r="AE23" s="714"/>
      <c r="AF23" s="714"/>
      <c r="AG23" s="714"/>
      <c r="AH23" s="714"/>
      <c r="AI23" s="714"/>
      <c r="AJ23" s="714"/>
      <c r="AK23" s="714"/>
      <c r="AL23" s="683">
        <v>67.3</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140</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156943</v>
      </c>
      <c r="S24" s="681"/>
      <c r="T24" s="681"/>
      <c r="U24" s="681"/>
      <c r="V24" s="681"/>
      <c r="W24" s="681"/>
      <c r="X24" s="681"/>
      <c r="Y24" s="682"/>
      <c r="Z24" s="713">
        <v>1.6</v>
      </c>
      <c r="AA24" s="713"/>
      <c r="AB24" s="713"/>
      <c r="AC24" s="713"/>
      <c r="AD24" s="714" t="s">
        <v>237</v>
      </c>
      <c r="AE24" s="714"/>
      <c r="AF24" s="714"/>
      <c r="AG24" s="714"/>
      <c r="AH24" s="714"/>
      <c r="AI24" s="714"/>
      <c r="AJ24" s="714"/>
      <c r="AK24" s="714"/>
      <c r="AL24" s="683" t="s">
        <v>237</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248</v>
      </c>
      <c r="BH24" s="681"/>
      <c r="BI24" s="681"/>
      <c r="BJ24" s="681"/>
      <c r="BK24" s="681"/>
      <c r="BL24" s="681"/>
      <c r="BM24" s="681"/>
      <c r="BN24" s="682"/>
      <c r="BO24" s="713" t="s">
        <v>233</v>
      </c>
      <c r="BP24" s="713"/>
      <c r="BQ24" s="713"/>
      <c r="BR24" s="713"/>
      <c r="BS24" s="686" t="s">
        <v>237</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1984406</v>
      </c>
      <c r="CS24" s="736"/>
      <c r="CT24" s="736"/>
      <c r="CU24" s="736"/>
      <c r="CV24" s="736"/>
      <c r="CW24" s="736"/>
      <c r="CX24" s="736"/>
      <c r="CY24" s="779"/>
      <c r="CZ24" s="780">
        <v>21.2</v>
      </c>
      <c r="DA24" s="751"/>
      <c r="DB24" s="751"/>
      <c r="DC24" s="783"/>
      <c r="DD24" s="778">
        <v>1709009</v>
      </c>
      <c r="DE24" s="736"/>
      <c r="DF24" s="736"/>
      <c r="DG24" s="736"/>
      <c r="DH24" s="736"/>
      <c r="DI24" s="736"/>
      <c r="DJ24" s="736"/>
      <c r="DK24" s="779"/>
      <c r="DL24" s="778">
        <v>1585436</v>
      </c>
      <c r="DM24" s="736"/>
      <c r="DN24" s="736"/>
      <c r="DO24" s="736"/>
      <c r="DP24" s="736"/>
      <c r="DQ24" s="736"/>
      <c r="DR24" s="736"/>
      <c r="DS24" s="736"/>
      <c r="DT24" s="736"/>
      <c r="DU24" s="736"/>
      <c r="DV24" s="779"/>
      <c r="DW24" s="780">
        <v>45.7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237</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233</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1050308</v>
      </c>
      <c r="CS25" s="699"/>
      <c r="CT25" s="699"/>
      <c r="CU25" s="699"/>
      <c r="CV25" s="699"/>
      <c r="CW25" s="699"/>
      <c r="CX25" s="699"/>
      <c r="CY25" s="700"/>
      <c r="CZ25" s="683">
        <v>11.2</v>
      </c>
      <c r="DA25" s="701"/>
      <c r="DB25" s="701"/>
      <c r="DC25" s="702"/>
      <c r="DD25" s="686">
        <v>1006756</v>
      </c>
      <c r="DE25" s="699"/>
      <c r="DF25" s="699"/>
      <c r="DG25" s="699"/>
      <c r="DH25" s="699"/>
      <c r="DI25" s="699"/>
      <c r="DJ25" s="699"/>
      <c r="DK25" s="700"/>
      <c r="DL25" s="686">
        <v>883201</v>
      </c>
      <c r="DM25" s="699"/>
      <c r="DN25" s="699"/>
      <c r="DO25" s="699"/>
      <c r="DP25" s="699"/>
      <c r="DQ25" s="699"/>
      <c r="DR25" s="699"/>
      <c r="DS25" s="699"/>
      <c r="DT25" s="699"/>
      <c r="DU25" s="699"/>
      <c r="DV25" s="700"/>
      <c r="DW25" s="683">
        <v>25.5</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3504447</v>
      </c>
      <c r="S26" s="681"/>
      <c r="T26" s="681"/>
      <c r="U26" s="681"/>
      <c r="V26" s="681"/>
      <c r="W26" s="681"/>
      <c r="X26" s="681"/>
      <c r="Y26" s="682"/>
      <c r="Z26" s="713">
        <v>35.9</v>
      </c>
      <c r="AA26" s="713"/>
      <c r="AB26" s="713"/>
      <c r="AC26" s="713"/>
      <c r="AD26" s="714">
        <v>3347504</v>
      </c>
      <c r="AE26" s="714"/>
      <c r="AF26" s="714"/>
      <c r="AG26" s="714"/>
      <c r="AH26" s="714"/>
      <c r="AI26" s="714"/>
      <c r="AJ26" s="714"/>
      <c r="AK26" s="714"/>
      <c r="AL26" s="683">
        <v>99.6</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611662</v>
      </c>
      <c r="CS26" s="681"/>
      <c r="CT26" s="681"/>
      <c r="CU26" s="681"/>
      <c r="CV26" s="681"/>
      <c r="CW26" s="681"/>
      <c r="CX26" s="681"/>
      <c r="CY26" s="682"/>
      <c r="CZ26" s="683">
        <v>6.5</v>
      </c>
      <c r="DA26" s="701"/>
      <c r="DB26" s="701"/>
      <c r="DC26" s="702"/>
      <c r="DD26" s="686">
        <v>597341</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815</v>
      </c>
      <c r="S27" s="681"/>
      <c r="T27" s="681"/>
      <c r="U27" s="681"/>
      <c r="V27" s="681"/>
      <c r="W27" s="681"/>
      <c r="X27" s="681"/>
      <c r="Y27" s="682"/>
      <c r="Z27" s="713">
        <v>0</v>
      </c>
      <c r="AA27" s="713"/>
      <c r="AB27" s="713"/>
      <c r="AC27" s="713"/>
      <c r="AD27" s="714">
        <v>815</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848143</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334431</v>
      </c>
      <c r="CS27" s="699"/>
      <c r="CT27" s="699"/>
      <c r="CU27" s="699"/>
      <c r="CV27" s="699"/>
      <c r="CW27" s="699"/>
      <c r="CX27" s="699"/>
      <c r="CY27" s="700"/>
      <c r="CZ27" s="683">
        <v>3.6</v>
      </c>
      <c r="DA27" s="701"/>
      <c r="DB27" s="701"/>
      <c r="DC27" s="702"/>
      <c r="DD27" s="686">
        <v>102586</v>
      </c>
      <c r="DE27" s="699"/>
      <c r="DF27" s="699"/>
      <c r="DG27" s="699"/>
      <c r="DH27" s="699"/>
      <c r="DI27" s="699"/>
      <c r="DJ27" s="699"/>
      <c r="DK27" s="700"/>
      <c r="DL27" s="686">
        <v>102568</v>
      </c>
      <c r="DM27" s="699"/>
      <c r="DN27" s="699"/>
      <c r="DO27" s="699"/>
      <c r="DP27" s="699"/>
      <c r="DQ27" s="699"/>
      <c r="DR27" s="699"/>
      <c r="DS27" s="699"/>
      <c r="DT27" s="699"/>
      <c r="DU27" s="699"/>
      <c r="DV27" s="700"/>
      <c r="DW27" s="683">
        <v>3</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10048</v>
      </c>
      <c r="S28" s="681"/>
      <c r="T28" s="681"/>
      <c r="U28" s="681"/>
      <c r="V28" s="681"/>
      <c r="W28" s="681"/>
      <c r="X28" s="681"/>
      <c r="Y28" s="682"/>
      <c r="Z28" s="713">
        <v>0.1</v>
      </c>
      <c r="AA28" s="713"/>
      <c r="AB28" s="713"/>
      <c r="AC28" s="713"/>
      <c r="AD28" s="714" t="s">
        <v>237</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599667</v>
      </c>
      <c r="CS28" s="681"/>
      <c r="CT28" s="681"/>
      <c r="CU28" s="681"/>
      <c r="CV28" s="681"/>
      <c r="CW28" s="681"/>
      <c r="CX28" s="681"/>
      <c r="CY28" s="682"/>
      <c r="CZ28" s="683">
        <v>6.4</v>
      </c>
      <c r="DA28" s="701"/>
      <c r="DB28" s="701"/>
      <c r="DC28" s="702"/>
      <c r="DD28" s="686">
        <v>599667</v>
      </c>
      <c r="DE28" s="681"/>
      <c r="DF28" s="681"/>
      <c r="DG28" s="681"/>
      <c r="DH28" s="681"/>
      <c r="DI28" s="681"/>
      <c r="DJ28" s="681"/>
      <c r="DK28" s="682"/>
      <c r="DL28" s="686">
        <v>599667</v>
      </c>
      <c r="DM28" s="681"/>
      <c r="DN28" s="681"/>
      <c r="DO28" s="681"/>
      <c r="DP28" s="681"/>
      <c r="DQ28" s="681"/>
      <c r="DR28" s="681"/>
      <c r="DS28" s="681"/>
      <c r="DT28" s="681"/>
      <c r="DU28" s="681"/>
      <c r="DV28" s="682"/>
      <c r="DW28" s="683">
        <v>17.3</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19961</v>
      </c>
      <c r="S29" s="681"/>
      <c r="T29" s="681"/>
      <c r="U29" s="681"/>
      <c r="V29" s="681"/>
      <c r="W29" s="681"/>
      <c r="X29" s="681"/>
      <c r="Y29" s="682"/>
      <c r="Z29" s="713">
        <v>0.2</v>
      </c>
      <c r="AA29" s="713"/>
      <c r="AB29" s="713"/>
      <c r="AC29" s="713"/>
      <c r="AD29" s="714">
        <v>6017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599667</v>
      </c>
      <c r="CS29" s="699"/>
      <c r="CT29" s="699"/>
      <c r="CU29" s="699"/>
      <c r="CV29" s="699"/>
      <c r="CW29" s="699"/>
      <c r="CX29" s="699"/>
      <c r="CY29" s="700"/>
      <c r="CZ29" s="683">
        <v>6.4</v>
      </c>
      <c r="DA29" s="701"/>
      <c r="DB29" s="701"/>
      <c r="DC29" s="702"/>
      <c r="DD29" s="686">
        <v>599667</v>
      </c>
      <c r="DE29" s="699"/>
      <c r="DF29" s="699"/>
      <c r="DG29" s="699"/>
      <c r="DH29" s="699"/>
      <c r="DI29" s="699"/>
      <c r="DJ29" s="699"/>
      <c r="DK29" s="700"/>
      <c r="DL29" s="686">
        <v>599667</v>
      </c>
      <c r="DM29" s="699"/>
      <c r="DN29" s="699"/>
      <c r="DO29" s="699"/>
      <c r="DP29" s="699"/>
      <c r="DQ29" s="699"/>
      <c r="DR29" s="699"/>
      <c r="DS29" s="699"/>
      <c r="DT29" s="699"/>
      <c r="DU29" s="699"/>
      <c r="DV29" s="700"/>
      <c r="DW29" s="683">
        <v>17.3</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21212</v>
      </c>
      <c r="S30" s="681"/>
      <c r="T30" s="681"/>
      <c r="U30" s="681"/>
      <c r="V30" s="681"/>
      <c r="W30" s="681"/>
      <c r="X30" s="681"/>
      <c r="Y30" s="682"/>
      <c r="Z30" s="713">
        <v>0.2</v>
      </c>
      <c r="AA30" s="713"/>
      <c r="AB30" s="713"/>
      <c r="AC30" s="713"/>
      <c r="AD30" s="714" t="s">
        <v>248</v>
      </c>
      <c r="AE30" s="714"/>
      <c r="AF30" s="714"/>
      <c r="AG30" s="714"/>
      <c r="AH30" s="714"/>
      <c r="AI30" s="714"/>
      <c r="AJ30" s="714"/>
      <c r="AK30" s="714"/>
      <c r="AL30" s="683" t="s">
        <v>248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581677</v>
      </c>
      <c r="CS30" s="681"/>
      <c r="CT30" s="681"/>
      <c r="CU30" s="681"/>
      <c r="CV30" s="681"/>
      <c r="CW30" s="681"/>
      <c r="CX30" s="681"/>
      <c r="CY30" s="682"/>
      <c r="CZ30" s="683">
        <v>6.2</v>
      </c>
      <c r="DA30" s="701"/>
      <c r="DB30" s="701"/>
      <c r="DC30" s="702"/>
      <c r="DD30" s="686">
        <v>581677</v>
      </c>
      <c r="DE30" s="681"/>
      <c r="DF30" s="681"/>
      <c r="DG30" s="681"/>
      <c r="DH30" s="681"/>
      <c r="DI30" s="681"/>
      <c r="DJ30" s="681"/>
      <c r="DK30" s="682"/>
      <c r="DL30" s="686">
        <v>581677</v>
      </c>
      <c r="DM30" s="681"/>
      <c r="DN30" s="681"/>
      <c r="DO30" s="681"/>
      <c r="DP30" s="681"/>
      <c r="DQ30" s="681"/>
      <c r="DR30" s="681"/>
      <c r="DS30" s="681"/>
      <c r="DT30" s="681"/>
      <c r="DU30" s="681"/>
      <c r="DV30" s="682"/>
      <c r="DW30" s="683">
        <v>16.8</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1849569</v>
      </c>
      <c r="S31" s="681"/>
      <c r="T31" s="681"/>
      <c r="U31" s="681"/>
      <c r="V31" s="681"/>
      <c r="W31" s="681"/>
      <c r="X31" s="681"/>
      <c r="Y31" s="682"/>
      <c r="Z31" s="713">
        <v>18.899999999999999</v>
      </c>
      <c r="AA31" s="713"/>
      <c r="AB31" s="713"/>
      <c r="AC31" s="713"/>
      <c r="AD31" s="714" t="s">
        <v>233</v>
      </c>
      <c r="AE31" s="714"/>
      <c r="AF31" s="714"/>
      <c r="AG31" s="714"/>
      <c r="AH31" s="714"/>
      <c r="AI31" s="714"/>
      <c r="AJ31" s="714"/>
      <c r="AK31" s="714"/>
      <c r="AL31" s="683" t="s">
        <v>237</v>
      </c>
      <c r="AM31" s="684"/>
      <c r="AN31" s="684"/>
      <c r="AO31" s="715"/>
      <c r="AP31" s="756" t="s">
        <v>313</v>
      </c>
      <c r="AQ31" s="757"/>
      <c r="AR31" s="757"/>
      <c r="AS31" s="757"/>
      <c r="AT31" s="762" t="s">
        <v>314</v>
      </c>
      <c r="AU31" s="231"/>
      <c r="AV31" s="231"/>
      <c r="AW31" s="231"/>
      <c r="AX31" s="746" t="s">
        <v>188</v>
      </c>
      <c r="AY31" s="747"/>
      <c r="AZ31" s="747"/>
      <c r="BA31" s="747"/>
      <c r="BB31" s="747"/>
      <c r="BC31" s="747"/>
      <c r="BD31" s="747"/>
      <c r="BE31" s="747"/>
      <c r="BF31" s="748"/>
      <c r="BG31" s="749">
        <v>95.9</v>
      </c>
      <c r="BH31" s="750"/>
      <c r="BI31" s="750"/>
      <c r="BJ31" s="750"/>
      <c r="BK31" s="750"/>
      <c r="BL31" s="750"/>
      <c r="BM31" s="751">
        <v>95.4</v>
      </c>
      <c r="BN31" s="750"/>
      <c r="BO31" s="750"/>
      <c r="BP31" s="750"/>
      <c r="BQ31" s="752"/>
      <c r="BR31" s="749">
        <v>98.9</v>
      </c>
      <c r="BS31" s="750"/>
      <c r="BT31" s="750"/>
      <c r="BU31" s="750"/>
      <c r="BV31" s="750"/>
      <c r="BW31" s="750"/>
      <c r="BX31" s="751">
        <v>98.5</v>
      </c>
      <c r="BY31" s="750"/>
      <c r="BZ31" s="750"/>
      <c r="CA31" s="750"/>
      <c r="CB31" s="752"/>
      <c r="CD31" s="767"/>
      <c r="CE31" s="768"/>
      <c r="CF31" s="719" t="s">
        <v>315</v>
      </c>
      <c r="CG31" s="720"/>
      <c r="CH31" s="720"/>
      <c r="CI31" s="720"/>
      <c r="CJ31" s="720"/>
      <c r="CK31" s="720"/>
      <c r="CL31" s="720"/>
      <c r="CM31" s="720"/>
      <c r="CN31" s="720"/>
      <c r="CO31" s="720"/>
      <c r="CP31" s="720"/>
      <c r="CQ31" s="721"/>
      <c r="CR31" s="680">
        <v>17990</v>
      </c>
      <c r="CS31" s="699"/>
      <c r="CT31" s="699"/>
      <c r="CU31" s="699"/>
      <c r="CV31" s="699"/>
      <c r="CW31" s="699"/>
      <c r="CX31" s="699"/>
      <c r="CY31" s="700"/>
      <c r="CZ31" s="683">
        <v>0.2</v>
      </c>
      <c r="DA31" s="701"/>
      <c r="DB31" s="701"/>
      <c r="DC31" s="702"/>
      <c r="DD31" s="686">
        <v>17990</v>
      </c>
      <c r="DE31" s="699"/>
      <c r="DF31" s="699"/>
      <c r="DG31" s="699"/>
      <c r="DH31" s="699"/>
      <c r="DI31" s="699"/>
      <c r="DJ31" s="699"/>
      <c r="DK31" s="700"/>
      <c r="DL31" s="686">
        <v>17990</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140</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140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99.1</v>
      </c>
      <c r="BH32" s="699"/>
      <c r="BI32" s="699"/>
      <c r="BJ32" s="699"/>
      <c r="BK32" s="699"/>
      <c r="BL32" s="699"/>
      <c r="BM32" s="684">
        <v>98.6</v>
      </c>
      <c r="BN32" s="745"/>
      <c r="BO32" s="745"/>
      <c r="BP32" s="745"/>
      <c r="BQ32" s="726"/>
      <c r="BR32" s="753">
        <v>99.4</v>
      </c>
      <c r="BS32" s="699"/>
      <c r="BT32" s="699"/>
      <c r="BU32" s="699"/>
      <c r="BV32" s="699"/>
      <c r="BW32" s="699"/>
      <c r="BX32" s="684">
        <v>99.1</v>
      </c>
      <c r="BY32" s="745"/>
      <c r="BZ32" s="745"/>
      <c r="CA32" s="745"/>
      <c r="CB32" s="726"/>
      <c r="CD32" s="769"/>
      <c r="CE32" s="770"/>
      <c r="CF32" s="719" t="s">
        <v>319</v>
      </c>
      <c r="CG32" s="720"/>
      <c r="CH32" s="720"/>
      <c r="CI32" s="720"/>
      <c r="CJ32" s="720"/>
      <c r="CK32" s="720"/>
      <c r="CL32" s="720"/>
      <c r="CM32" s="720"/>
      <c r="CN32" s="720"/>
      <c r="CO32" s="720"/>
      <c r="CP32" s="720"/>
      <c r="CQ32" s="721"/>
      <c r="CR32" s="680" t="s">
        <v>233</v>
      </c>
      <c r="CS32" s="681"/>
      <c r="CT32" s="681"/>
      <c r="CU32" s="681"/>
      <c r="CV32" s="681"/>
      <c r="CW32" s="681"/>
      <c r="CX32" s="681"/>
      <c r="CY32" s="682"/>
      <c r="CZ32" s="683" t="s">
        <v>233</v>
      </c>
      <c r="DA32" s="701"/>
      <c r="DB32" s="701"/>
      <c r="DC32" s="702"/>
      <c r="DD32" s="686" t="s">
        <v>140</v>
      </c>
      <c r="DE32" s="681"/>
      <c r="DF32" s="681"/>
      <c r="DG32" s="681"/>
      <c r="DH32" s="681"/>
      <c r="DI32" s="681"/>
      <c r="DJ32" s="681"/>
      <c r="DK32" s="682"/>
      <c r="DL32" s="686" t="s">
        <v>237</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386598</v>
      </c>
      <c r="S33" s="681"/>
      <c r="T33" s="681"/>
      <c r="U33" s="681"/>
      <c r="V33" s="681"/>
      <c r="W33" s="681"/>
      <c r="X33" s="681"/>
      <c r="Y33" s="682"/>
      <c r="Z33" s="713">
        <v>4</v>
      </c>
      <c r="AA33" s="713"/>
      <c r="AB33" s="713"/>
      <c r="AC33" s="713"/>
      <c r="AD33" s="714" t="s">
        <v>248</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93.6</v>
      </c>
      <c r="BH33" s="665"/>
      <c r="BI33" s="665"/>
      <c r="BJ33" s="665"/>
      <c r="BK33" s="665"/>
      <c r="BL33" s="665"/>
      <c r="BM33" s="707">
        <v>93</v>
      </c>
      <c r="BN33" s="665"/>
      <c r="BO33" s="665"/>
      <c r="BP33" s="665"/>
      <c r="BQ33" s="709"/>
      <c r="BR33" s="744">
        <v>98.5</v>
      </c>
      <c r="BS33" s="665"/>
      <c r="BT33" s="665"/>
      <c r="BU33" s="665"/>
      <c r="BV33" s="665"/>
      <c r="BW33" s="665"/>
      <c r="BX33" s="707">
        <v>97.8</v>
      </c>
      <c r="BY33" s="665"/>
      <c r="BZ33" s="665"/>
      <c r="CA33" s="665"/>
      <c r="CB33" s="709"/>
      <c r="CD33" s="719" t="s">
        <v>322</v>
      </c>
      <c r="CE33" s="720"/>
      <c r="CF33" s="720"/>
      <c r="CG33" s="720"/>
      <c r="CH33" s="720"/>
      <c r="CI33" s="720"/>
      <c r="CJ33" s="720"/>
      <c r="CK33" s="720"/>
      <c r="CL33" s="720"/>
      <c r="CM33" s="720"/>
      <c r="CN33" s="720"/>
      <c r="CO33" s="720"/>
      <c r="CP33" s="720"/>
      <c r="CQ33" s="721"/>
      <c r="CR33" s="680">
        <v>6458394</v>
      </c>
      <c r="CS33" s="699"/>
      <c r="CT33" s="699"/>
      <c r="CU33" s="699"/>
      <c r="CV33" s="699"/>
      <c r="CW33" s="699"/>
      <c r="CX33" s="699"/>
      <c r="CY33" s="700"/>
      <c r="CZ33" s="683">
        <v>68.900000000000006</v>
      </c>
      <c r="DA33" s="701"/>
      <c r="DB33" s="701"/>
      <c r="DC33" s="702"/>
      <c r="DD33" s="686">
        <v>2500246</v>
      </c>
      <c r="DE33" s="699"/>
      <c r="DF33" s="699"/>
      <c r="DG33" s="699"/>
      <c r="DH33" s="699"/>
      <c r="DI33" s="699"/>
      <c r="DJ33" s="699"/>
      <c r="DK33" s="700"/>
      <c r="DL33" s="686">
        <v>1343066</v>
      </c>
      <c r="DM33" s="699"/>
      <c r="DN33" s="699"/>
      <c r="DO33" s="699"/>
      <c r="DP33" s="699"/>
      <c r="DQ33" s="699"/>
      <c r="DR33" s="699"/>
      <c r="DS33" s="699"/>
      <c r="DT33" s="699"/>
      <c r="DU33" s="699"/>
      <c r="DV33" s="700"/>
      <c r="DW33" s="683">
        <v>38.700000000000003</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17983</v>
      </c>
      <c r="S34" s="681"/>
      <c r="T34" s="681"/>
      <c r="U34" s="681"/>
      <c r="V34" s="681"/>
      <c r="W34" s="681"/>
      <c r="X34" s="681"/>
      <c r="Y34" s="682"/>
      <c r="Z34" s="713">
        <v>0.2</v>
      </c>
      <c r="AA34" s="713"/>
      <c r="AB34" s="713"/>
      <c r="AC34" s="713"/>
      <c r="AD34" s="714">
        <v>5076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1401380</v>
      </c>
      <c r="CS34" s="681"/>
      <c r="CT34" s="681"/>
      <c r="CU34" s="681"/>
      <c r="CV34" s="681"/>
      <c r="CW34" s="681"/>
      <c r="CX34" s="681"/>
      <c r="CY34" s="682"/>
      <c r="CZ34" s="683">
        <v>15</v>
      </c>
      <c r="DA34" s="701"/>
      <c r="DB34" s="701"/>
      <c r="DC34" s="702"/>
      <c r="DD34" s="686">
        <v>675700</v>
      </c>
      <c r="DE34" s="681"/>
      <c r="DF34" s="681"/>
      <c r="DG34" s="681"/>
      <c r="DH34" s="681"/>
      <c r="DI34" s="681"/>
      <c r="DJ34" s="681"/>
      <c r="DK34" s="682"/>
      <c r="DL34" s="686">
        <v>475426</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1587009</v>
      </c>
      <c r="S35" s="681"/>
      <c r="T35" s="681"/>
      <c r="U35" s="681"/>
      <c r="V35" s="681"/>
      <c r="W35" s="681"/>
      <c r="X35" s="681"/>
      <c r="Y35" s="682"/>
      <c r="Z35" s="713">
        <v>16.3</v>
      </c>
      <c r="AA35" s="713"/>
      <c r="AB35" s="713"/>
      <c r="AC35" s="713"/>
      <c r="AD35" s="714" t="s">
        <v>233</v>
      </c>
      <c r="AE35" s="714"/>
      <c r="AF35" s="714"/>
      <c r="AG35" s="714"/>
      <c r="AH35" s="714"/>
      <c r="AI35" s="714"/>
      <c r="AJ35" s="714"/>
      <c r="AK35" s="714"/>
      <c r="AL35" s="683" t="s">
        <v>233</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62733</v>
      </c>
      <c r="CS35" s="699"/>
      <c r="CT35" s="699"/>
      <c r="CU35" s="699"/>
      <c r="CV35" s="699"/>
      <c r="CW35" s="699"/>
      <c r="CX35" s="699"/>
      <c r="CY35" s="700"/>
      <c r="CZ35" s="683">
        <v>0.7</v>
      </c>
      <c r="DA35" s="701"/>
      <c r="DB35" s="701"/>
      <c r="DC35" s="702"/>
      <c r="DD35" s="686">
        <v>58934</v>
      </c>
      <c r="DE35" s="699"/>
      <c r="DF35" s="699"/>
      <c r="DG35" s="699"/>
      <c r="DH35" s="699"/>
      <c r="DI35" s="699"/>
      <c r="DJ35" s="699"/>
      <c r="DK35" s="700"/>
      <c r="DL35" s="686">
        <v>58272</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1664012</v>
      </c>
      <c r="S36" s="681"/>
      <c r="T36" s="681"/>
      <c r="U36" s="681"/>
      <c r="V36" s="681"/>
      <c r="W36" s="681"/>
      <c r="X36" s="681"/>
      <c r="Y36" s="682"/>
      <c r="Z36" s="713">
        <v>17</v>
      </c>
      <c r="AA36" s="713"/>
      <c r="AB36" s="713"/>
      <c r="AC36" s="713"/>
      <c r="AD36" s="714" t="s">
        <v>233</v>
      </c>
      <c r="AE36" s="714"/>
      <c r="AF36" s="714"/>
      <c r="AG36" s="714"/>
      <c r="AH36" s="714"/>
      <c r="AI36" s="714"/>
      <c r="AJ36" s="714"/>
      <c r="AK36" s="714"/>
      <c r="AL36" s="683" t="s">
        <v>233</v>
      </c>
      <c r="AM36" s="684"/>
      <c r="AN36" s="684"/>
      <c r="AO36" s="715"/>
      <c r="AP36" s="235"/>
      <c r="AQ36" s="732" t="s">
        <v>330</v>
      </c>
      <c r="AR36" s="733"/>
      <c r="AS36" s="733"/>
      <c r="AT36" s="733"/>
      <c r="AU36" s="733"/>
      <c r="AV36" s="733"/>
      <c r="AW36" s="733"/>
      <c r="AX36" s="733"/>
      <c r="AY36" s="734"/>
      <c r="AZ36" s="735">
        <v>521436</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39456</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2493423</v>
      </c>
      <c r="CS36" s="681"/>
      <c r="CT36" s="681"/>
      <c r="CU36" s="681"/>
      <c r="CV36" s="681"/>
      <c r="CW36" s="681"/>
      <c r="CX36" s="681"/>
      <c r="CY36" s="682"/>
      <c r="CZ36" s="683">
        <v>26.6</v>
      </c>
      <c r="DA36" s="701"/>
      <c r="DB36" s="701"/>
      <c r="DC36" s="702"/>
      <c r="DD36" s="686">
        <v>940547</v>
      </c>
      <c r="DE36" s="681"/>
      <c r="DF36" s="681"/>
      <c r="DG36" s="681"/>
      <c r="DH36" s="681"/>
      <c r="DI36" s="681"/>
      <c r="DJ36" s="681"/>
      <c r="DK36" s="682"/>
      <c r="DL36" s="686">
        <v>427137</v>
      </c>
      <c r="DM36" s="681"/>
      <c r="DN36" s="681"/>
      <c r="DO36" s="681"/>
      <c r="DP36" s="681"/>
      <c r="DQ36" s="681"/>
      <c r="DR36" s="681"/>
      <c r="DS36" s="681"/>
      <c r="DT36" s="681"/>
      <c r="DU36" s="681"/>
      <c r="DV36" s="682"/>
      <c r="DW36" s="683">
        <v>12.3</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328438</v>
      </c>
      <c r="S37" s="681"/>
      <c r="T37" s="681"/>
      <c r="U37" s="681"/>
      <c r="V37" s="681"/>
      <c r="W37" s="681"/>
      <c r="X37" s="681"/>
      <c r="Y37" s="682"/>
      <c r="Z37" s="713">
        <v>3.4</v>
      </c>
      <c r="AA37" s="713"/>
      <c r="AB37" s="713"/>
      <c r="AC37" s="713"/>
      <c r="AD37" s="714" t="s">
        <v>233</v>
      </c>
      <c r="AE37" s="714"/>
      <c r="AF37" s="714"/>
      <c r="AG37" s="714"/>
      <c r="AH37" s="714"/>
      <c r="AI37" s="714"/>
      <c r="AJ37" s="714"/>
      <c r="AK37" s="714"/>
      <c r="AL37" s="683" t="s">
        <v>248</v>
      </c>
      <c r="AM37" s="684"/>
      <c r="AN37" s="684"/>
      <c r="AO37" s="715"/>
      <c r="AQ37" s="723" t="s">
        <v>334</v>
      </c>
      <c r="AR37" s="724"/>
      <c r="AS37" s="724"/>
      <c r="AT37" s="724"/>
      <c r="AU37" s="724"/>
      <c r="AV37" s="724"/>
      <c r="AW37" s="724"/>
      <c r="AX37" s="724"/>
      <c r="AY37" s="725"/>
      <c r="AZ37" s="680">
        <v>32467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22414</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322843</v>
      </c>
      <c r="CS37" s="699"/>
      <c r="CT37" s="699"/>
      <c r="CU37" s="699"/>
      <c r="CV37" s="699"/>
      <c r="CW37" s="699"/>
      <c r="CX37" s="699"/>
      <c r="CY37" s="700"/>
      <c r="CZ37" s="683">
        <v>3.4</v>
      </c>
      <c r="DA37" s="701"/>
      <c r="DB37" s="701"/>
      <c r="DC37" s="702"/>
      <c r="DD37" s="686">
        <v>319128</v>
      </c>
      <c r="DE37" s="699"/>
      <c r="DF37" s="699"/>
      <c r="DG37" s="699"/>
      <c r="DH37" s="699"/>
      <c r="DI37" s="699"/>
      <c r="DJ37" s="699"/>
      <c r="DK37" s="700"/>
      <c r="DL37" s="686">
        <v>319128</v>
      </c>
      <c r="DM37" s="699"/>
      <c r="DN37" s="699"/>
      <c r="DO37" s="699"/>
      <c r="DP37" s="699"/>
      <c r="DQ37" s="699"/>
      <c r="DR37" s="699"/>
      <c r="DS37" s="699"/>
      <c r="DT37" s="699"/>
      <c r="DU37" s="699"/>
      <c r="DV37" s="700"/>
      <c r="DW37" s="683">
        <v>9.1999999999999993</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145252</v>
      </c>
      <c r="S38" s="681"/>
      <c r="T38" s="681"/>
      <c r="U38" s="681"/>
      <c r="V38" s="681"/>
      <c r="W38" s="681"/>
      <c r="X38" s="681"/>
      <c r="Y38" s="682"/>
      <c r="Z38" s="713">
        <v>1.5</v>
      </c>
      <c r="AA38" s="713"/>
      <c r="AB38" s="713"/>
      <c r="AC38" s="713"/>
      <c r="AD38" s="714">
        <v>1768</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4059</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1520</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484910</v>
      </c>
      <c r="CS38" s="681"/>
      <c r="CT38" s="681"/>
      <c r="CU38" s="681"/>
      <c r="CV38" s="681"/>
      <c r="CW38" s="681"/>
      <c r="CX38" s="681"/>
      <c r="CY38" s="682"/>
      <c r="CZ38" s="683">
        <v>5.2</v>
      </c>
      <c r="DA38" s="701"/>
      <c r="DB38" s="701"/>
      <c r="DC38" s="702"/>
      <c r="DD38" s="686">
        <v>401229</v>
      </c>
      <c r="DE38" s="681"/>
      <c r="DF38" s="681"/>
      <c r="DG38" s="681"/>
      <c r="DH38" s="681"/>
      <c r="DI38" s="681"/>
      <c r="DJ38" s="681"/>
      <c r="DK38" s="682"/>
      <c r="DL38" s="686">
        <v>382231</v>
      </c>
      <c r="DM38" s="681"/>
      <c r="DN38" s="681"/>
      <c r="DO38" s="681"/>
      <c r="DP38" s="681"/>
      <c r="DQ38" s="681"/>
      <c r="DR38" s="681"/>
      <c r="DS38" s="681"/>
      <c r="DT38" s="681"/>
      <c r="DU38" s="681"/>
      <c r="DV38" s="682"/>
      <c r="DW38" s="683">
        <v>11</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230210</v>
      </c>
      <c r="S39" s="681"/>
      <c r="T39" s="681"/>
      <c r="U39" s="681"/>
      <c r="V39" s="681"/>
      <c r="W39" s="681"/>
      <c r="X39" s="681"/>
      <c r="Y39" s="682"/>
      <c r="Z39" s="713">
        <v>2.4</v>
      </c>
      <c r="AA39" s="713"/>
      <c r="AB39" s="713"/>
      <c r="AC39" s="713"/>
      <c r="AD39" s="714" t="s">
        <v>237</v>
      </c>
      <c r="AE39" s="714"/>
      <c r="AF39" s="714"/>
      <c r="AG39" s="714"/>
      <c r="AH39" s="714"/>
      <c r="AI39" s="714"/>
      <c r="AJ39" s="714"/>
      <c r="AK39" s="714"/>
      <c r="AL39" s="683" t="s">
        <v>233</v>
      </c>
      <c r="AM39" s="684"/>
      <c r="AN39" s="684"/>
      <c r="AO39" s="715"/>
      <c r="AQ39" s="723" t="s">
        <v>342</v>
      </c>
      <c r="AR39" s="724"/>
      <c r="AS39" s="724"/>
      <c r="AT39" s="724"/>
      <c r="AU39" s="724"/>
      <c r="AV39" s="724"/>
      <c r="AW39" s="724"/>
      <c r="AX39" s="724"/>
      <c r="AY39" s="725"/>
      <c r="AZ39" s="680" t="s">
        <v>237</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2263</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2015185</v>
      </c>
      <c r="CS39" s="699"/>
      <c r="CT39" s="699"/>
      <c r="CU39" s="699"/>
      <c r="CV39" s="699"/>
      <c r="CW39" s="699"/>
      <c r="CX39" s="699"/>
      <c r="CY39" s="700"/>
      <c r="CZ39" s="683">
        <v>21.5</v>
      </c>
      <c r="DA39" s="701"/>
      <c r="DB39" s="701"/>
      <c r="DC39" s="702"/>
      <c r="DD39" s="686">
        <v>423836</v>
      </c>
      <c r="DE39" s="699"/>
      <c r="DF39" s="699"/>
      <c r="DG39" s="699"/>
      <c r="DH39" s="699"/>
      <c r="DI39" s="699"/>
      <c r="DJ39" s="699"/>
      <c r="DK39" s="700"/>
      <c r="DL39" s="686" t="s">
        <v>233</v>
      </c>
      <c r="DM39" s="699"/>
      <c r="DN39" s="699"/>
      <c r="DO39" s="699"/>
      <c r="DP39" s="699"/>
      <c r="DQ39" s="699"/>
      <c r="DR39" s="699"/>
      <c r="DS39" s="699"/>
      <c r="DT39" s="699"/>
      <c r="DU39" s="699"/>
      <c r="DV39" s="700"/>
      <c r="DW39" s="683" t="s">
        <v>248</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248</v>
      </c>
      <c r="S40" s="681"/>
      <c r="T40" s="681"/>
      <c r="U40" s="681"/>
      <c r="V40" s="681"/>
      <c r="W40" s="681"/>
      <c r="X40" s="681"/>
      <c r="Y40" s="682"/>
      <c r="Z40" s="713" t="s">
        <v>237</v>
      </c>
      <c r="AA40" s="713"/>
      <c r="AB40" s="713"/>
      <c r="AC40" s="713"/>
      <c r="AD40" s="714" t="s">
        <v>233</v>
      </c>
      <c r="AE40" s="714"/>
      <c r="AF40" s="714"/>
      <c r="AG40" s="714"/>
      <c r="AH40" s="714"/>
      <c r="AI40" s="714"/>
      <c r="AJ40" s="714"/>
      <c r="AK40" s="714"/>
      <c r="AL40" s="683" t="s">
        <v>233</v>
      </c>
      <c r="AM40" s="684"/>
      <c r="AN40" s="684"/>
      <c r="AO40" s="715"/>
      <c r="AQ40" s="723" t="s">
        <v>346</v>
      </c>
      <c r="AR40" s="724"/>
      <c r="AS40" s="724"/>
      <c r="AT40" s="724"/>
      <c r="AU40" s="724"/>
      <c r="AV40" s="724"/>
      <c r="AW40" s="724"/>
      <c r="AX40" s="724"/>
      <c r="AY40" s="725"/>
      <c r="AZ40" s="680" t="s">
        <v>233</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78</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763</v>
      </c>
      <c r="CS40" s="681"/>
      <c r="CT40" s="681"/>
      <c r="CU40" s="681"/>
      <c r="CV40" s="681"/>
      <c r="CW40" s="681"/>
      <c r="CX40" s="681"/>
      <c r="CY40" s="682"/>
      <c r="CZ40" s="683">
        <v>0</v>
      </c>
      <c r="DA40" s="701"/>
      <c r="DB40" s="701"/>
      <c r="DC40" s="702"/>
      <c r="DD40" s="686" t="s">
        <v>237</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140</v>
      </c>
      <c r="AM41" s="684"/>
      <c r="AN41" s="684"/>
      <c r="AO41" s="715"/>
      <c r="AQ41" s="723" t="s">
        <v>351</v>
      </c>
      <c r="AR41" s="724"/>
      <c r="AS41" s="724"/>
      <c r="AT41" s="724"/>
      <c r="AU41" s="724"/>
      <c r="AV41" s="724"/>
      <c r="AW41" s="724"/>
      <c r="AX41" s="724"/>
      <c r="AY41" s="725"/>
      <c r="AZ41" s="680">
        <v>100015</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233</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108400</v>
      </c>
      <c r="S42" s="681"/>
      <c r="T42" s="681"/>
      <c r="U42" s="681"/>
      <c r="V42" s="681"/>
      <c r="W42" s="681"/>
      <c r="X42" s="681"/>
      <c r="Y42" s="682"/>
      <c r="Z42" s="713">
        <v>1.1000000000000001</v>
      </c>
      <c r="AA42" s="713"/>
      <c r="AB42" s="713"/>
      <c r="AC42" s="713"/>
      <c r="AD42" s="714" t="s">
        <v>237</v>
      </c>
      <c r="AE42" s="714"/>
      <c r="AF42" s="714"/>
      <c r="AG42" s="714"/>
      <c r="AH42" s="714"/>
      <c r="AI42" s="714"/>
      <c r="AJ42" s="714"/>
      <c r="AK42" s="714"/>
      <c r="AL42" s="683" t="s">
        <v>237</v>
      </c>
      <c r="AM42" s="684"/>
      <c r="AN42" s="684"/>
      <c r="AO42" s="715"/>
      <c r="AQ42" s="716" t="s">
        <v>355</v>
      </c>
      <c r="AR42" s="717"/>
      <c r="AS42" s="717"/>
      <c r="AT42" s="717"/>
      <c r="AU42" s="717"/>
      <c r="AV42" s="717"/>
      <c r="AW42" s="717"/>
      <c r="AX42" s="717"/>
      <c r="AY42" s="718"/>
      <c r="AZ42" s="664">
        <v>384895</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370</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928749</v>
      </c>
      <c r="CS42" s="681"/>
      <c r="CT42" s="681"/>
      <c r="CU42" s="681"/>
      <c r="CV42" s="681"/>
      <c r="CW42" s="681"/>
      <c r="CX42" s="681"/>
      <c r="CY42" s="682"/>
      <c r="CZ42" s="683">
        <v>9.9</v>
      </c>
      <c r="DA42" s="684"/>
      <c r="DB42" s="684"/>
      <c r="DC42" s="685"/>
      <c r="DD42" s="686">
        <v>264199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9765554</v>
      </c>
      <c r="S43" s="703"/>
      <c r="T43" s="703"/>
      <c r="U43" s="703"/>
      <c r="V43" s="703"/>
      <c r="W43" s="703"/>
      <c r="X43" s="703"/>
      <c r="Y43" s="704"/>
      <c r="Z43" s="705">
        <v>100</v>
      </c>
      <c r="AA43" s="705"/>
      <c r="AB43" s="705"/>
      <c r="AC43" s="705"/>
      <c r="AD43" s="706">
        <v>3361180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t="s">
        <v>233</v>
      </c>
      <c r="CS43" s="699"/>
      <c r="CT43" s="699"/>
      <c r="CU43" s="699"/>
      <c r="CV43" s="699"/>
      <c r="CW43" s="699"/>
      <c r="CX43" s="699"/>
      <c r="CY43" s="700"/>
      <c r="CZ43" s="683" t="s">
        <v>233</v>
      </c>
      <c r="DA43" s="701"/>
      <c r="DB43" s="701"/>
      <c r="DC43" s="702"/>
      <c r="DD43" s="686" t="s">
        <v>233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841785</v>
      </c>
      <c r="CS44" s="681"/>
      <c r="CT44" s="681"/>
      <c r="CU44" s="681"/>
      <c r="CV44" s="681"/>
      <c r="CW44" s="681"/>
      <c r="CX44" s="681"/>
      <c r="CY44" s="682"/>
      <c r="CZ44" s="683">
        <v>9</v>
      </c>
      <c r="DA44" s="684"/>
      <c r="DB44" s="684"/>
      <c r="DC44" s="685"/>
      <c r="DD44" s="686">
        <v>189967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489549</v>
      </c>
      <c r="CS45" s="699"/>
      <c r="CT45" s="699"/>
      <c r="CU45" s="699"/>
      <c r="CV45" s="699"/>
      <c r="CW45" s="699"/>
      <c r="CX45" s="699"/>
      <c r="CY45" s="700"/>
      <c r="CZ45" s="683">
        <v>5.2</v>
      </c>
      <c r="DA45" s="701"/>
      <c r="DB45" s="701"/>
      <c r="DC45" s="702"/>
      <c r="DD45" s="686">
        <v>95597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347121</v>
      </c>
      <c r="CS46" s="681"/>
      <c r="CT46" s="681"/>
      <c r="CU46" s="681"/>
      <c r="CV46" s="681"/>
      <c r="CW46" s="681"/>
      <c r="CX46" s="681"/>
      <c r="CY46" s="682"/>
      <c r="CZ46" s="683">
        <v>3.7</v>
      </c>
      <c r="DA46" s="684"/>
      <c r="DB46" s="684"/>
      <c r="DC46" s="685"/>
      <c r="DD46" s="686">
        <v>94355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86964</v>
      </c>
      <c r="CS47" s="699"/>
      <c r="CT47" s="699"/>
      <c r="CU47" s="699"/>
      <c r="CV47" s="699"/>
      <c r="CW47" s="699"/>
      <c r="CX47" s="699"/>
      <c r="CY47" s="700"/>
      <c r="CZ47" s="683">
        <v>0.9</v>
      </c>
      <c r="DA47" s="701"/>
      <c r="DB47" s="701"/>
      <c r="DC47" s="702"/>
      <c r="DD47" s="686">
        <v>74232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9371549</v>
      </c>
      <c r="CS49" s="665"/>
      <c r="CT49" s="665"/>
      <c r="CU49" s="665"/>
      <c r="CV49" s="665"/>
      <c r="CW49" s="665"/>
      <c r="CX49" s="665"/>
      <c r="CY49" s="666"/>
      <c r="CZ49" s="667">
        <v>100</v>
      </c>
      <c r="DA49" s="668"/>
      <c r="DB49" s="668"/>
      <c r="DC49" s="669"/>
      <c r="DD49" s="670">
        <v>4473454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SkPPum68FUzl10FmepE/zxXdjBfYb9rIjb5Pwia3FSOt0+0rUI0033Zsg9RJBkFFSTxi+ijyI1MSxy5+cRVkw==" saltValue="6ckpYqqJG0LndVNUzTrGh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9766</v>
      </c>
      <c r="R7" s="1200"/>
      <c r="S7" s="1200"/>
      <c r="T7" s="1200"/>
      <c r="U7" s="1200"/>
      <c r="V7" s="1200">
        <v>9372</v>
      </c>
      <c r="W7" s="1200"/>
      <c r="X7" s="1200"/>
      <c r="Y7" s="1200"/>
      <c r="Z7" s="1200"/>
      <c r="AA7" s="1200">
        <v>394</v>
      </c>
      <c r="AB7" s="1200"/>
      <c r="AC7" s="1200"/>
      <c r="AD7" s="1200"/>
      <c r="AE7" s="1201"/>
      <c r="AF7" s="1202">
        <v>153</v>
      </c>
      <c r="AG7" s="1203"/>
      <c r="AH7" s="1203"/>
      <c r="AI7" s="1203"/>
      <c r="AJ7" s="1204"/>
      <c r="AK7" s="1186">
        <v>1664</v>
      </c>
      <c r="AL7" s="1187"/>
      <c r="AM7" s="1187"/>
      <c r="AN7" s="1187"/>
      <c r="AO7" s="1187"/>
      <c r="AP7" s="1187">
        <v>4357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9766</v>
      </c>
      <c r="R23" s="1164"/>
      <c r="S23" s="1164"/>
      <c r="T23" s="1164"/>
      <c r="U23" s="1164"/>
      <c r="V23" s="1164">
        <v>9372</v>
      </c>
      <c r="W23" s="1164"/>
      <c r="X23" s="1164"/>
      <c r="Y23" s="1164"/>
      <c r="Z23" s="1164"/>
      <c r="AA23" s="1164">
        <v>394</v>
      </c>
      <c r="AB23" s="1164"/>
      <c r="AC23" s="1164"/>
      <c r="AD23" s="1164"/>
      <c r="AE23" s="1165"/>
      <c r="AF23" s="1166">
        <v>153</v>
      </c>
      <c r="AG23" s="1164"/>
      <c r="AH23" s="1164"/>
      <c r="AI23" s="1164"/>
      <c r="AJ23" s="1167"/>
      <c r="AK23" s="1168"/>
      <c r="AL23" s="1169"/>
      <c r="AM23" s="1169"/>
      <c r="AN23" s="1169"/>
      <c r="AO23" s="1169"/>
      <c r="AP23" s="1164">
        <v>4357</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1174</v>
      </c>
      <c r="R28" s="1149"/>
      <c r="S28" s="1149"/>
      <c r="T28" s="1149"/>
      <c r="U28" s="1149"/>
      <c r="V28" s="1149">
        <v>1134</v>
      </c>
      <c r="W28" s="1149"/>
      <c r="X28" s="1149"/>
      <c r="Y28" s="1149"/>
      <c r="Z28" s="1149"/>
      <c r="AA28" s="1149">
        <v>39</v>
      </c>
      <c r="AB28" s="1149"/>
      <c r="AC28" s="1149"/>
      <c r="AD28" s="1149"/>
      <c r="AE28" s="1150"/>
      <c r="AF28" s="1151">
        <v>39</v>
      </c>
      <c r="AG28" s="1149"/>
      <c r="AH28" s="1149"/>
      <c r="AI28" s="1149"/>
      <c r="AJ28" s="1152"/>
      <c r="AK28" s="1153">
        <v>105</v>
      </c>
      <c r="AL28" s="1141"/>
      <c r="AM28" s="1141"/>
      <c r="AN28" s="1141"/>
      <c r="AO28" s="1141"/>
      <c r="AP28" s="1141" t="s">
        <v>591</v>
      </c>
      <c r="AQ28" s="1141"/>
      <c r="AR28" s="1141"/>
      <c r="AS28" s="1141"/>
      <c r="AT28" s="1141"/>
      <c r="AU28" s="1141" t="s">
        <v>591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1492</v>
      </c>
      <c r="R29" s="1139"/>
      <c r="S29" s="1139"/>
      <c r="T29" s="1139"/>
      <c r="U29" s="1139"/>
      <c r="V29" s="1139">
        <v>1320</v>
      </c>
      <c r="W29" s="1139"/>
      <c r="X29" s="1139"/>
      <c r="Y29" s="1139"/>
      <c r="Z29" s="1139"/>
      <c r="AA29" s="1139">
        <v>172</v>
      </c>
      <c r="AB29" s="1139"/>
      <c r="AC29" s="1139"/>
      <c r="AD29" s="1139"/>
      <c r="AE29" s="1140"/>
      <c r="AF29" s="1114">
        <v>172</v>
      </c>
      <c r="AG29" s="1115"/>
      <c r="AH29" s="1115"/>
      <c r="AI29" s="1115"/>
      <c r="AJ29" s="1116"/>
      <c r="AK29" s="1075">
        <v>196</v>
      </c>
      <c r="AL29" s="1066"/>
      <c r="AM29" s="1066"/>
      <c r="AN29" s="1066"/>
      <c r="AO29" s="1066"/>
      <c r="AP29" s="1066" t="s">
        <v>591</v>
      </c>
      <c r="AQ29" s="1066"/>
      <c r="AR29" s="1066"/>
      <c r="AS29" s="1066"/>
      <c r="AT29" s="1066"/>
      <c r="AU29" s="1066" t="s">
        <v>591</v>
      </c>
      <c r="AV29" s="1066"/>
      <c r="AW29" s="1066"/>
      <c r="AX29" s="1066"/>
      <c r="AY29" s="1066"/>
      <c r="AZ29" s="1066"/>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300</v>
      </c>
      <c r="R30" s="1139"/>
      <c r="S30" s="1139"/>
      <c r="T30" s="1139"/>
      <c r="U30" s="1139"/>
      <c r="V30" s="1139">
        <v>299</v>
      </c>
      <c r="W30" s="1139"/>
      <c r="X30" s="1139"/>
      <c r="Y30" s="1139"/>
      <c r="Z30" s="1139"/>
      <c r="AA30" s="1139">
        <v>0</v>
      </c>
      <c r="AB30" s="1139"/>
      <c r="AC30" s="1139"/>
      <c r="AD30" s="1139"/>
      <c r="AE30" s="1140"/>
      <c r="AF30" s="1114">
        <v>0</v>
      </c>
      <c r="AG30" s="1115"/>
      <c r="AH30" s="1115"/>
      <c r="AI30" s="1115"/>
      <c r="AJ30" s="1116"/>
      <c r="AK30" s="1075">
        <v>190</v>
      </c>
      <c r="AL30" s="1066"/>
      <c r="AM30" s="1066"/>
      <c r="AN30" s="1066"/>
      <c r="AO30" s="1066"/>
      <c r="AP30" s="1066" t="s">
        <v>591</v>
      </c>
      <c r="AQ30" s="1066"/>
      <c r="AR30" s="1066"/>
      <c r="AS30" s="1066"/>
      <c r="AT30" s="1066"/>
      <c r="AU30" s="1066" t="s">
        <v>591</v>
      </c>
      <c r="AV30" s="1066"/>
      <c r="AW30" s="1066"/>
      <c r="AX30" s="1066"/>
      <c r="AY30" s="1066"/>
      <c r="AZ30" s="1066"/>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183</v>
      </c>
      <c r="R31" s="1139"/>
      <c r="S31" s="1139"/>
      <c r="T31" s="1139"/>
      <c r="U31" s="1139"/>
      <c r="V31" s="1139">
        <v>176</v>
      </c>
      <c r="W31" s="1139"/>
      <c r="X31" s="1139"/>
      <c r="Y31" s="1139"/>
      <c r="Z31" s="1139"/>
      <c r="AA31" s="1139">
        <v>8</v>
      </c>
      <c r="AB31" s="1139"/>
      <c r="AC31" s="1139"/>
      <c r="AD31" s="1139"/>
      <c r="AE31" s="1140"/>
      <c r="AF31" s="1114">
        <v>498</v>
      </c>
      <c r="AG31" s="1115"/>
      <c r="AH31" s="1115"/>
      <c r="AI31" s="1115"/>
      <c r="AJ31" s="1116"/>
      <c r="AK31" s="1075">
        <v>32</v>
      </c>
      <c r="AL31" s="1066"/>
      <c r="AM31" s="1066"/>
      <c r="AN31" s="1066"/>
      <c r="AO31" s="1066"/>
      <c r="AP31" s="1066">
        <v>57</v>
      </c>
      <c r="AQ31" s="1066"/>
      <c r="AR31" s="1066"/>
      <c r="AS31" s="1066"/>
      <c r="AT31" s="1066"/>
      <c r="AU31" s="1066" t="s">
        <v>591</v>
      </c>
      <c r="AV31" s="1066"/>
      <c r="AW31" s="1066"/>
      <c r="AX31" s="1066"/>
      <c r="AY31" s="1066"/>
      <c r="AZ31" s="1066" t="s">
        <v>591</v>
      </c>
      <c r="BA31" s="1066"/>
      <c r="BB31" s="1066"/>
      <c r="BC31" s="1066"/>
      <c r="BD31" s="1066"/>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84</v>
      </c>
      <c r="R32" s="1139"/>
      <c r="S32" s="1139"/>
      <c r="T32" s="1139"/>
      <c r="U32" s="1139"/>
      <c r="V32" s="1139">
        <v>62</v>
      </c>
      <c r="W32" s="1139"/>
      <c r="X32" s="1139"/>
      <c r="Y32" s="1139"/>
      <c r="Z32" s="1139"/>
      <c r="AA32" s="1139">
        <v>22</v>
      </c>
      <c r="AB32" s="1139"/>
      <c r="AC32" s="1139"/>
      <c r="AD32" s="1139"/>
      <c r="AE32" s="1140"/>
      <c r="AF32" s="1114">
        <v>791</v>
      </c>
      <c r="AG32" s="1115"/>
      <c r="AH32" s="1115"/>
      <c r="AI32" s="1115"/>
      <c r="AJ32" s="1116"/>
      <c r="AK32" s="1075" t="s">
        <v>591</v>
      </c>
      <c r="AL32" s="1066"/>
      <c r="AM32" s="1066"/>
      <c r="AN32" s="1066"/>
      <c r="AO32" s="1066"/>
      <c r="AP32" s="1066" t="s">
        <v>591</v>
      </c>
      <c r="AQ32" s="1066"/>
      <c r="AR32" s="1066"/>
      <c r="AS32" s="1066"/>
      <c r="AT32" s="1066"/>
      <c r="AU32" s="1066" t="s">
        <v>591</v>
      </c>
      <c r="AV32" s="1066"/>
      <c r="AW32" s="1066"/>
      <c r="AX32" s="1066"/>
      <c r="AY32" s="1066"/>
      <c r="AZ32" s="1066" t="s">
        <v>591</v>
      </c>
      <c r="BA32" s="1066"/>
      <c r="BB32" s="1066"/>
      <c r="BC32" s="1066"/>
      <c r="BD32" s="1066"/>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1500</v>
      </c>
      <c r="AG63" s="1054"/>
      <c r="AH63" s="1054"/>
      <c r="AI63" s="1054"/>
      <c r="AJ63" s="1125"/>
      <c r="AK63" s="1126"/>
      <c r="AL63" s="1058"/>
      <c r="AM63" s="1058"/>
      <c r="AN63" s="1058"/>
      <c r="AO63" s="1058"/>
      <c r="AP63" s="1054">
        <v>57</v>
      </c>
      <c r="AQ63" s="1054"/>
      <c r="AR63" s="1054"/>
      <c r="AS63" s="1054"/>
      <c r="AT63" s="1054"/>
      <c r="AU63" s="1054" t="s">
        <v>591</v>
      </c>
      <c r="AV63" s="1054"/>
      <c r="AW63" s="1054"/>
      <c r="AX63" s="1054"/>
      <c r="AY63" s="1054"/>
      <c r="AZ63" s="1120"/>
      <c r="BA63" s="1120"/>
      <c r="BB63" s="1120"/>
      <c r="BC63" s="1120"/>
      <c r="BD63" s="1120"/>
      <c r="BE63" s="1055"/>
      <c r="BF63" s="1055"/>
      <c r="BG63" s="1055"/>
      <c r="BH63" s="1055"/>
      <c r="BI63" s="1056"/>
      <c r="BJ63" s="1121" t="s">
        <v>395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4626</v>
      </c>
      <c r="R68" s="1077"/>
      <c r="S68" s="1077"/>
      <c r="T68" s="1077"/>
      <c r="U68" s="1077"/>
      <c r="V68" s="1077">
        <v>4248</v>
      </c>
      <c r="W68" s="1077"/>
      <c r="X68" s="1077"/>
      <c r="Y68" s="1077"/>
      <c r="Z68" s="1077"/>
      <c r="AA68" s="1077">
        <v>378</v>
      </c>
      <c r="AB68" s="1077"/>
      <c r="AC68" s="1077"/>
      <c r="AD68" s="1077"/>
      <c r="AE68" s="1077"/>
      <c r="AF68" s="1077">
        <v>378</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199</v>
      </c>
      <c r="R69" s="1066"/>
      <c r="S69" s="1066"/>
      <c r="T69" s="1066"/>
      <c r="U69" s="1066"/>
      <c r="V69" s="1066">
        <v>185</v>
      </c>
      <c r="W69" s="1066"/>
      <c r="X69" s="1066"/>
      <c r="Y69" s="1066"/>
      <c r="Z69" s="1066"/>
      <c r="AA69" s="1066">
        <v>14</v>
      </c>
      <c r="AB69" s="1066"/>
      <c r="AC69" s="1066"/>
      <c r="AD69" s="1066"/>
      <c r="AE69" s="1066"/>
      <c r="AF69" s="1066">
        <v>14</v>
      </c>
      <c r="AG69" s="1066"/>
      <c r="AH69" s="1066"/>
      <c r="AI69" s="1066"/>
      <c r="AJ69" s="1066"/>
      <c r="AK69" s="1066" t="s">
        <v>591</v>
      </c>
      <c r="AL69" s="1066"/>
      <c r="AM69" s="1066"/>
      <c r="AN69" s="1066"/>
      <c r="AO69" s="1066"/>
      <c r="AP69" s="1066">
        <v>29</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1235</v>
      </c>
      <c r="R70" s="1066"/>
      <c r="S70" s="1066"/>
      <c r="T70" s="1066"/>
      <c r="U70" s="1066"/>
      <c r="V70" s="1066">
        <v>1187</v>
      </c>
      <c r="W70" s="1066"/>
      <c r="X70" s="1066"/>
      <c r="Y70" s="1066"/>
      <c r="Z70" s="1066"/>
      <c r="AA70" s="1066">
        <v>47</v>
      </c>
      <c r="AB70" s="1066"/>
      <c r="AC70" s="1066"/>
      <c r="AD70" s="1066"/>
      <c r="AE70" s="1066"/>
      <c r="AF70" s="1066">
        <v>45</v>
      </c>
      <c r="AG70" s="1066"/>
      <c r="AH70" s="1066"/>
      <c r="AI70" s="1066"/>
      <c r="AJ70" s="1066"/>
      <c r="AK70" s="1066" t="s">
        <v>591</v>
      </c>
      <c r="AL70" s="1066"/>
      <c r="AM70" s="1066"/>
      <c r="AN70" s="1066"/>
      <c r="AO70" s="1066"/>
      <c r="AP70" s="1066">
        <v>1267</v>
      </c>
      <c r="AQ70" s="1066"/>
      <c r="AR70" s="1066"/>
      <c r="AS70" s="1066"/>
      <c r="AT70" s="1066"/>
      <c r="AU70" s="1066">
        <v>225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31</v>
      </c>
      <c r="R71" s="1066"/>
      <c r="S71" s="1066"/>
      <c r="T71" s="1066"/>
      <c r="U71" s="1066"/>
      <c r="V71" s="1066">
        <v>31</v>
      </c>
      <c r="W71" s="1066"/>
      <c r="X71" s="1066"/>
      <c r="Y71" s="1066"/>
      <c r="Z71" s="1066"/>
      <c r="AA71" s="1066">
        <v>0</v>
      </c>
      <c r="AB71" s="1066"/>
      <c r="AC71" s="1066"/>
      <c r="AD71" s="1066"/>
      <c r="AE71" s="1066"/>
      <c r="AF71" s="1066">
        <v>0</v>
      </c>
      <c r="AG71" s="1066"/>
      <c r="AH71" s="1066"/>
      <c r="AI71" s="1066"/>
      <c r="AJ71" s="1066"/>
      <c r="AK71" s="1066" t="s">
        <v>591</v>
      </c>
      <c r="AL71" s="1066"/>
      <c r="AM71" s="1066"/>
      <c r="AN71" s="1066"/>
      <c r="AO71" s="1066"/>
      <c r="AP71" s="1066">
        <v>275</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363</v>
      </c>
      <c r="R72" s="1066"/>
      <c r="S72" s="1066"/>
      <c r="T72" s="1066"/>
      <c r="U72" s="1066"/>
      <c r="V72" s="1066">
        <v>463</v>
      </c>
      <c r="W72" s="1066"/>
      <c r="X72" s="1066"/>
      <c r="Y72" s="1066"/>
      <c r="Z72" s="1066"/>
      <c r="AA72" s="1066">
        <v>-101</v>
      </c>
      <c r="AB72" s="1066"/>
      <c r="AC72" s="1066"/>
      <c r="AD72" s="1066"/>
      <c r="AE72" s="1066"/>
      <c r="AF72" s="1066">
        <v>555</v>
      </c>
      <c r="AG72" s="1066"/>
      <c r="AH72" s="1066"/>
      <c r="AI72" s="1066"/>
      <c r="AJ72" s="1066"/>
      <c r="AK72" s="1066">
        <v>235</v>
      </c>
      <c r="AL72" s="1066"/>
      <c r="AM72" s="1066"/>
      <c r="AN72" s="1066"/>
      <c r="AO72" s="1066"/>
      <c r="AP72" s="1066">
        <v>2534</v>
      </c>
      <c r="AQ72" s="1066"/>
      <c r="AR72" s="1066"/>
      <c r="AS72" s="1066"/>
      <c r="AT72" s="1066"/>
      <c r="AU72" s="1066">
        <v>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486</v>
      </c>
      <c r="R73" s="1066"/>
      <c r="S73" s="1066"/>
      <c r="T73" s="1066"/>
      <c r="U73" s="1066"/>
      <c r="V73" s="1066">
        <v>483</v>
      </c>
      <c r="W73" s="1066"/>
      <c r="X73" s="1066"/>
      <c r="Y73" s="1066"/>
      <c r="Z73" s="1066"/>
      <c r="AA73" s="1066">
        <v>4</v>
      </c>
      <c r="AB73" s="1066"/>
      <c r="AC73" s="1066"/>
      <c r="AD73" s="1066"/>
      <c r="AE73" s="1066"/>
      <c r="AF73" s="1066">
        <v>4</v>
      </c>
      <c r="AG73" s="1066"/>
      <c r="AH73" s="1066"/>
      <c r="AI73" s="1066"/>
      <c r="AJ73" s="1066"/>
      <c r="AK73" s="1066" t="s">
        <v>591</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440293</v>
      </c>
      <c r="R74" s="1066"/>
      <c r="S74" s="1066"/>
      <c r="T74" s="1066"/>
      <c r="U74" s="1066"/>
      <c r="V74" s="1066">
        <v>419504</v>
      </c>
      <c r="W74" s="1066"/>
      <c r="X74" s="1066"/>
      <c r="Y74" s="1066"/>
      <c r="Z74" s="1066"/>
      <c r="AA74" s="1066">
        <v>20789</v>
      </c>
      <c r="AB74" s="1066"/>
      <c r="AC74" s="1066"/>
      <c r="AD74" s="1066"/>
      <c r="AE74" s="1066"/>
      <c r="AF74" s="1066">
        <v>20789</v>
      </c>
      <c r="AG74" s="1066"/>
      <c r="AH74" s="1066"/>
      <c r="AI74" s="1066"/>
      <c r="AJ74" s="1066"/>
      <c r="AK74" s="1066">
        <v>358</v>
      </c>
      <c r="AL74" s="1066"/>
      <c r="AM74" s="1066"/>
      <c r="AN74" s="1066"/>
      <c r="AO74" s="1066"/>
      <c r="AP74" s="1066" t="s">
        <v>591</v>
      </c>
      <c r="AQ74" s="1066"/>
      <c r="AR74" s="1066"/>
      <c r="AS74" s="1066"/>
      <c r="AT74" s="1066"/>
      <c r="AU74" s="1066" t="s">
        <v>591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v>320</v>
      </c>
      <c r="R75" s="1074"/>
      <c r="S75" s="1074"/>
      <c r="T75" s="1074"/>
      <c r="U75" s="1075"/>
      <c r="V75" s="1076">
        <v>313</v>
      </c>
      <c r="W75" s="1074"/>
      <c r="X75" s="1074"/>
      <c r="Y75" s="1074"/>
      <c r="Z75" s="1075"/>
      <c r="AA75" s="1076">
        <v>7</v>
      </c>
      <c r="AB75" s="1074"/>
      <c r="AC75" s="1074"/>
      <c r="AD75" s="1074"/>
      <c r="AE75" s="1075"/>
      <c r="AF75" s="1076">
        <v>7</v>
      </c>
      <c r="AG75" s="1074"/>
      <c r="AH75" s="1074"/>
      <c r="AI75" s="1074"/>
      <c r="AJ75" s="1075"/>
      <c r="AK75" s="1076">
        <v>4</v>
      </c>
      <c r="AL75" s="1074"/>
      <c r="AM75" s="1074"/>
      <c r="AN75" s="1074"/>
      <c r="AO75" s="1075"/>
      <c r="AP75" s="1076" t="s">
        <v>591</v>
      </c>
      <c r="AQ75" s="1074"/>
      <c r="AR75" s="1074"/>
      <c r="AS75" s="1074"/>
      <c r="AT75" s="1075"/>
      <c r="AU75" s="1076" t="s">
        <v>591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21794</v>
      </c>
      <c r="AG88" s="1054"/>
      <c r="AH88" s="1054"/>
      <c r="AI88" s="1054"/>
      <c r="AJ88" s="1054"/>
      <c r="AK88" s="1058"/>
      <c r="AL88" s="1058"/>
      <c r="AM88" s="1058"/>
      <c r="AN88" s="1058"/>
      <c r="AO88" s="1058"/>
      <c r="AP88" s="1054">
        <v>4106</v>
      </c>
      <c r="AQ88" s="1054"/>
      <c r="AR88" s="1054"/>
      <c r="AS88" s="1054"/>
      <c r="AT88" s="1054"/>
      <c r="AU88" s="1054">
        <v>234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309</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309</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309</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541362</v>
      </c>
      <c r="AB110" s="982"/>
      <c r="AC110" s="982"/>
      <c r="AD110" s="982"/>
      <c r="AE110" s="983"/>
      <c r="AF110" s="984">
        <v>613516</v>
      </c>
      <c r="AG110" s="982"/>
      <c r="AH110" s="982"/>
      <c r="AI110" s="982"/>
      <c r="AJ110" s="983"/>
      <c r="AK110" s="984">
        <v>599667</v>
      </c>
      <c r="AL110" s="982"/>
      <c r="AM110" s="982"/>
      <c r="AN110" s="982"/>
      <c r="AO110" s="983"/>
      <c r="AP110" s="985">
        <v>20.399999999999999</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5138570</v>
      </c>
      <c r="BR110" s="929"/>
      <c r="BS110" s="929"/>
      <c r="BT110" s="929"/>
      <c r="BU110" s="929"/>
      <c r="BV110" s="929">
        <v>4708874</v>
      </c>
      <c r="BW110" s="929"/>
      <c r="BX110" s="929"/>
      <c r="BY110" s="929"/>
      <c r="BZ110" s="929"/>
      <c r="CA110" s="929">
        <v>4357407</v>
      </c>
      <c r="CB110" s="929"/>
      <c r="CC110" s="929"/>
      <c r="CD110" s="929"/>
      <c r="CE110" s="929"/>
      <c r="CF110" s="953">
        <v>148.30000000000001</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233</v>
      </c>
      <c r="DM110" s="929"/>
      <c r="DN110" s="929"/>
      <c r="DO110" s="929"/>
      <c r="DP110" s="929"/>
      <c r="DQ110" s="929" t="s">
        <v>395</v>
      </c>
      <c r="DR110" s="929"/>
      <c r="DS110" s="929"/>
      <c r="DT110" s="929"/>
      <c r="DU110" s="929"/>
      <c r="DV110" s="930" t="s">
        <v>233</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441</v>
      </c>
      <c r="AG111" s="1010"/>
      <c r="AH111" s="1010"/>
      <c r="AI111" s="1010"/>
      <c r="AJ111" s="1011"/>
      <c r="AK111" s="1012" t="s">
        <v>441</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48000</v>
      </c>
      <c r="BR111" s="901"/>
      <c r="BS111" s="901"/>
      <c r="BT111" s="901"/>
      <c r="BU111" s="901"/>
      <c r="BV111" s="901">
        <v>182825</v>
      </c>
      <c r="BW111" s="901"/>
      <c r="BX111" s="901"/>
      <c r="BY111" s="901"/>
      <c r="BZ111" s="901"/>
      <c r="CA111" s="901">
        <v>120550</v>
      </c>
      <c r="CB111" s="901"/>
      <c r="CC111" s="901"/>
      <c r="CD111" s="901"/>
      <c r="CE111" s="901"/>
      <c r="CF111" s="962">
        <v>4.0999999999999996</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395</v>
      </c>
      <c r="DH111" s="901"/>
      <c r="DI111" s="901"/>
      <c r="DJ111" s="901"/>
      <c r="DK111" s="901"/>
      <c r="DL111" s="901" t="s">
        <v>443</v>
      </c>
      <c r="DM111" s="901"/>
      <c r="DN111" s="901"/>
      <c r="DO111" s="901"/>
      <c r="DP111" s="901"/>
      <c r="DQ111" s="901" t="s">
        <v>441</v>
      </c>
      <c r="DR111" s="901"/>
      <c r="DS111" s="901"/>
      <c r="DT111" s="901"/>
      <c r="DU111" s="901"/>
      <c r="DV111" s="878" t="s">
        <v>444</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450</v>
      </c>
      <c r="AG112" s="864"/>
      <c r="AH112" s="864"/>
      <c r="AI112" s="864"/>
      <c r="AJ112" s="865"/>
      <c r="AK112" s="866" t="s">
        <v>395</v>
      </c>
      <c r="AL112" s="864"/>
      <c r="AM112" s="864"/>
      <c r="AN112" s="864"/>
      <c r="AO112" s="865"/>
      <c r="AP112" s="911" t="s">
        <v>395</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t="s">
        <v>444</v>
      </c>
      <c r="BR112" s="901"/>
      <c r="BS112" s="901"/>
      <c r="BT112" s="901"/>
      <c r="BU112" s="901"/>
      <c r="BV112" s="901" t="s">
        <v>443</v>
      </c>
      <c r="BW112" s="901"/>
      <c r="BX112" s="901"/>
      <c r="BY112" s="901"/>
      <c r="BZ112" s="901"/>
      <c r="CA112" s="901" t="s">
        <v>395</v>
      </c>
      <c r="CB112" s="901"/>
      <c r="CC112" s="901"/>
      <c r="CD112" s="901"/>
      <c r="CE112" s="901"/>
      <c r="CF112" s="962" t="s">
        <v>452</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395</v>
      </c>
      <c r="DM112" s="901"/>
      <c r="DN112" s="901"/>
      <c r="DO112" s="901"/>
      <c r="DP112" s="901"/>
      <c r="DQ112" s="901" t="s">
        <v>450</v>
      </c>
      <c r="DR112" s="901"/>
      <c r="DS112" s="901"/>
      <c r="DT112" s="901"/>
      <c r="DU112" s="901"/>
      <c r="DV112" s="878" t="s">
        <v>395</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v>
      </c>
      <c r="AB113" s="1010"/>
      <c r="AC113" s="1010"/>
      <c r="AD113" s="1010"/>
      <c r="AE113" s="1011"/>
      <c r="AF113" s="1012">
        <v>35</v>
      </c>
      <c r="AG113" s="1010"/>
      <c r="AH113" s="1010"/>
      <c r="AI113" s="1010"/>
      <c r="AJ113" s="1011"/>
      <c r="AK113" s="1012">
        <v>44</v>
      </c>
      <c r="AL113" s="1010"/>
      <c r="AM113" s="1010"/>
      <c r="AN113" s="1010"/>
      <c r="AO113" s="1011"/>
      <c r="AP113" s="1013">
        <v>0</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356123</v>
      </c>
      <c r="BR113" s="901"/>
      <c r="BS113" s="901"/>
      <c r="BT113" s="901"/>
      <c r="BU113" s="901"/>
      <c r="BV113" s="901">
        <v>306311</v>
      </c>
      <c r="BW113" s="901"/>
      <c r="BX113" s="901"/>
      <c r="BY113" s="901"/>
      <c r="BZ113" s="901"/>
      <c r="CA113" s="901">
        <v>251116</v>
      </c>
      <c r="CB113" s="901"/>
      <c r="CC113" s="901"/>
      <c r="CD113" s="901"/>
      <c r="CE113" s="901"/>
      <c r="CF113" s="962">
        <v>8.5</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452</v>
      </c>
      <c r="DM113" s="864"/>
      <c r="DN113" s="864"/>
      <c r="DO113" s="864"/>
      <c r="DP113" s="865"/>
      <c r="DQ113" s="866" t="s">
        <v>450</v>
      </c>
      <c r="DR113" s="864"/>
      <c r="DS113" s="864"/>
      <c r="DT113" s="864"/>
      <c r="DU113" s="865"/>
      <c r="DV113" s="911" t="s">
        <v>450</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72760</v>
      </c>
      <c r="AB114" s="864"/>
      <c r="AC114" s="864"/>
      <c r="AD114" s="864"/>
      <c r="AE114" s="865"/>
      <c r="AF114" s="866">
        <v>70675</v>
      </c>
      <c r="AG114" s="864"/>
      <c r="AH114" s="864"/>
      <c r="AI114" s="864"/>
      <c r="AJ114" s="865"/>
      <c r="AK114" s="866">
        <v>67487</v>
      </c>
      <c r="AL114" s="864"/>
      <c r="AM114" s="864"/>
      <c r="AN114" s="864"/>
      <c r="AO114" s="865"/>
      <c r="AP114" s="911">
        <v>2.2999999999999998</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885563</v>
      </c>
      <c r="BR114" s="901"/>
      <c r="BS114" s="901"/>
      <c r="BT114" s="901"/>
      <c r="BU114" s="901"/>
      <c r="BV114" s="901">
        <v>812102</v>
      </c>
      <c r="BW114" s="901"/>
      <c r="BX114" s="901"/>
      <c r="BY114" s="901"/>
      <c r="BZ114" s="901"/>
      <c r="CA114" s="901">
        <v>1544441</v>
      </c>
      <c r="CB114" s="901"/>
      <c r="CC114" s="901"/>
      <c r="CD114" s="901"/>
      <c r="CE114" s="901"/>
      <c r="CF114" s="962">
        <v>52.5</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450</v>
      </c>
      <c r="DH114" s="864"/>
      <c r="DI114" s="864"/>
      <c r="DJ114" s="864"/>
      <c r="DK114" s="865"/>
      <c r="DL114" s="866" t="s">
        <v>395</v>
      </c>
      <c r="DM114" s="864"/>
      <c r="DN114" s="864"/>
      <c r="DO114" s="864"/>
      <c r="DP114" s="865"/>
      <c r="DQ114" s="866" t="s">
        <v>233</v>
      </c>
      <c r="DR114" s="864"/>
      <c r="DS114" s="864"/>
      <c r="DT114" s="864"/>
      <c r="DU114" s="865"/>
      <c r="DV114" s="911" t="s">
        <v>450</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395</v>
      </c>
      <c r="AB115" s="1010"/>
      <c r="AC115" s="1010"/>
      <c r="AD115" s="1010"/>
      <c r="AE115" s="1011"/>
      <c r="AF115" s="1012" t="s">
        <v>395</v>
      </c>
      <c r="AG115" s="1010"/>
      <c r="AH115" s="1010"/>
      <c r="AI115" s="1010"/>
      <c r="AJ115" s="1011"/>
      <c r="AK115" s="1012" t="s">
        <v>395</v>
      </c>
      <c r="AL115" s="1010"/>
      <c r="AM115" s="1010"/>
      <c r="AN115" s="1010"/>
      <c r="AO115" s="1011"/>
      <c r="AP115" s="1013" t="s">
        <v>444</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395</v>
      </c>
      <c r="BR115" s="901"/>
      <c r="BS115" s="901"/>
      <c r="BT115" s="901"/>
      <c r="BU115" s="901"/>
      <c r="BV115" s="901" t="s">
        <v>443</v>
      </c>
      <c r="BW115" s="901"/>
      <c r="BX115" s="901"/>
      <c r="BY115" s="901"/>
      <c r="BZ115" s="901"/>
      <c r="CA115" s="901" t="s">
        <v>443</v>
      </c>
      <c r="CB115" s="901"/>
      <c r="CC115" s="901"/>
      <c r="CD115" s="901"/>
      <c r="CE115" s="901"/>
      <c r="CF115" s="962" t="s">
        <v>443</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450</v>
      </c>
      <c r="DM115" s="864"/>
      <c r="DN115" s="864"/>
      <c r="DO115" s="864"/>
      <c r="DP115" s="865"/>
      <c r="DQ115" s="866" t="s">
        <v>395</v>
      </c>
      <c r="DR115" s="864"/>
      <c r="DS115" s="864"/>
      <c r="DT115" s="864"/>
      <c r="DU115" s="865"/>
      <c r="DV115" s="911" t="s">
        <v>443</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443</v>
      </c>
      <c r="AG116" s="864"/>
      <c r="AH116" s="864"/>
      <c r="AI116" s="864"/>
      <c r="AJ116" s="865"/>
      <c r="AK116" s="866" t="s">
        <v>395</v>
      </c>
      <c r="AL116" s="864"/>
      <c r="AM116" s="864"/>
      <c r="AN116" s="864"/>
      <c r="AO116" s="865"/>
      <c r="AP116" s="911" t="s">
        <v>449</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450</v>
      </c>
      <c r="BW116" s="901"/>
      <c r="BX116" s="901"/>
      <c r="BY116" s="901"/>
      <c r="BZ116" s="901"/>
      <c r="CA116" s="901" t="s">
        <v>395</v>
      </c>
      <c r="CB116" s="901"/>
      <c r="CC116" s="901"/>
      <c r="CD116" s="901"/>
      <c r="CE116" s="901"/>
      <c r="CF116" s="962" t="s">
        <v>395</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395</v>
      </c>
      <c r="DM116" s="864"/>
      <c r="DN116" s="864"/>
      <c r="DO116" s="864"/>
      <c r="DP116" s="865"/>
      <c r="DQ116" s="866" t="s">
        <v>443</v>
      </c>
      <c r="DR116" s="864"/>
      <c r="DS116" s="864"/>
      <c r="DT116" s="864"/>
      <c r="DU116" s="865"/>
      <c r="DV116" s="911" t="s">
        <v>450</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614157</v>
      </c>
      <c r="AB117" s="996"/>
      <c r="AC117" s="996"/>
      <c r="AD117" s="996"/>
      <c r="AE117" s="997"/>
      <c r="AF117" s="998">
        <v>684226</v>
      </c>
      <c r="AG117" s="996"/>
      <c r="AH117" s="996"/>
      <c r="AI117" s="996"/>
      <c r="AJ117" s="997"/>
      <c r="AK117" s="998">
        <v>667198</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233</v>
      </c>
      <c r="BW117" s="901"/>
      <c r="BX117" s="901"/>
      <c r="BY117" s="901"/>
      <c r="BZ117" s="901"/>
      <c r="CA117" s="901" t="s">
        <v>395</v>
      </c>
      <c r="CB117" s="901"/>
      <c r="CC117" s="901"/>
      <c r="CD117" s="901"/>
      <c r="CE117" s="901"/>
      <c r="CF117" s="962" t="s">
        <v>443</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233</v>
      </c>
      <c r="DM117" s="864"/>
      <c r="DN117" s="864"/>
      <c r="DO117" s="864"/>
      <c r="DP117" s="865"/>
      <c r="DQ117" s="866" t="s">
        <v>395</v>
      </c>
      <c r="DR117" s="864"/>
      <c r="DS117" s="864"/>
      <c r="DT117" s="864"/>
      <c r="DU117" s="865"/>
      <c r="DV117" s="911" t="s">
        <v>443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309</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233</v>
      </c>
      <c r="BW118" s="932"/>
      <c r="BX118" s="932"/>
      <c r="BY118" s="932"/>
      <c r="BZ118" s="932"/>
      <c r="CA118" s="932" t="s">
        <v>233</v>
      </c>
      <c r="CB118" s="932"/>
      <c r="CC118" s="932"/>
      <c r="CD118" s="932"/>
      <c r="CE118" s="932"/>
      <c r="CF118" s="962" t="s">
        <v>450</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450</v>
      </c>
      <c r="DH118" s="864"/>
      <c r="DI118" s="864"/>
      <c r="DJ118" s="864"/>
      <c r="DK118" s="865"/>
      <c r="DL118" s="866" t="s">
        <v>450</v>
      </c>
      <c r="DM118" s="864"/>
      <c r="DN118" s="864"/>
      <c r="DO118" s="864"/>
      <c r="DP118" s="865"/>
      <c r="DQ118" s="866" t="s">
        <v>450</v>
      </c>
      <c r="DR118" s="864"/>
      <c r="DS118" s="864"/>
      <c r="DT118" s="864"/>
      <c r="DU118" s="865"/>
      <c r="DV118" s="911" t="s">
        <v>395</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233</v>
      </c>
      <c r="AG119" s="982"/>
      <c r="AH119" s="982"/>
      <c r="AI119" s="982"/>
      <c r="AJ119" s="983"/>
      <c r="AK119" s="984" t="s">
        <v>233</v>
      </c>
      <c r="AL119" s="982"/>
      <c r="AM119" s="982"/>
      <c r="AN119" s="982"/>
      <c r="AO119" s="983"/>
      <c r="AP119" s="985" t="s">
        <v>450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471</v>
      </c>
      <c r="BP119" s="965"/>
      <c r="BQ119" s="969">
        <v>6428256</v>
      </c>
      <c r="BR119" s="932"/>
      <c r="BS119" s="932"/>
      <c r="BT119" s="932"/>
      <c r="BU119" s="932"/>
      <c r="BV119" s="932">
        <v>6010112</v>
      </c>
      <c r="BW119" s="932"/>
      <c r="BX119" s="932"/>
      <c r="BY119" s="932"/>
      <c r="BZ119" s="932"/>
      <c r="CA119" s="932">
        <v>6273514</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48000</v>
      </c>
      <c r="DH119" s="847"/>
      <c r="DI119" s="847"/>
      <c r="DJ119" s="847"/>
      <c r="DK119" s="848"/>
      <c r="DL119" s="849">
        <v>182825</v>
      </c>
      <c r="DM119" s="847"/>
      <c r="DN119" s="847"/>
      <c r="DO119" s="847"/>
      <c r="DP119" s="848"/>
      <c r="DQ119" s="849">
        <v>120550</v>
      </c>
      <c r="DR119" s="847"/>
      <c r="DS119" s="847"/>
      <c r="DT119" s="847"/>
      <c r="DU119" s="848"/>
      <c r="DV119" s="935">
        <v>4.0999999999999996</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395</v>
      </c>
      <c r="AL120" s="864"/>
      <c r="AM120" s="864"/>
      <c r="AN120" s="864"/>
      <c r="AO120" s="865"/>
      <c r="AP120" s="911" t="s">
        <v>395</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6398669</v>
      </c>
      <c r="BR120" s="929"/>
      <c r="BS120" s="929"/>
      <c r="BT120" s="929"/>
      <c r="BU120" s="929"/>
      <c r="BV120" s="929">
        <v>5448937</v>
      </c>
      <c r="BW120" s="929"/>
      <c r="BX120" s="929"/>
      <c r="BY120" s="929"/>
      <c r="BZ120" s="929"/>
      <c r="CA120" s="929">
        <v>5801944</v>
      </c>
      <c r="CB120" s="929"/>
      <c r="CC120" s="929"/>
      <c r="CD120" s="929"/>
      <c r="CE120" s="929"/>
      <c r="CF120" s="953">
        <v>197.4</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395</v>
      </c>
      <c r="DH120" s="929"/>
      <c r="DI120" s="929"/>
      <c r="DJ120" s="929"/>
      <c r="DK120" s="929"/>
      <c r="DL120" s="929" t="s">
        <v>450</v>
      </c>
      <c r="DM120" s="929"/>
      <c r="DN120" s="929"/>
      <c r="DO120" s="929"/>
      <c r="DP120" s="929"/>
      <c r="DQ120" s="929" t="s">
        <v>395</v>
      </c>
      <c r="DR120" s="929"/>
      <c r="DS120" s="929"/>
      <c r="DT120" s="929"/>
      <c r="DU120" s="929"/>
      <c r="DV120" s="930" t="s">
        <v>395</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395</v>
      </c>
      <c r="AG121" s="864"/>
      <c r="AH121" s="864"/>
      <c r="AI121" s="864"/>
      <c r="AJ121" s="865"/>
      <c r="AK121" s="866" t="s">
        <v>395</v>
      </c>
      <c r="AL121" s="864"/>
      <c r="AM121" s="864"/>
      <c r="AN121" s="864"/>
      <c r="AO121" s="865"/>
      <c r="AP121" s="911" t="s">
        <v>395</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t="s">
        <v>395</v>
      </c>
      <c r="BR121" s="901"/>
      <c r="BS121" s="901"/>
      <c r="BT121" s="901"/>
      <c r="BU121" s="901"/>
      <c r="BV121" s="901" t="s">
        <v>395</v>
      </c>
      <c r="BW121" s="901"/>
      <c r="BX121" s="901"/>
      <c r="BY121" s="901"/>
      <c r="BZ121" s="901"/>
      <c r="CA121" s="901" t="s">
        <v>395</v>
      </c>
      <c r="CB121" s="901"/>
      <c r="CC121" s="901"/>
      <c r="CD121" s="901"/>
      <c r="CE121" s="901"/>
      <c r="CF121" s="962" t="s">
        <v>395</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t="s">
        <v>395</v>
      </c>
      <c r="DH121" s="901"/>
      <c r="DI121" s="901"/>
      <c r="DJ121" s="901"/>
      <c r="DK121" s="901"/>
      <c r="DL121" s="901" t="s">
        <v>395</v>
      </c>
      <c r="DM121" s="901"/>
      <c r="DN121" s="901"/>
      <c r="DO121" s="901"/>
      <c r="DP121" s="901"/>
      <c r="DQ121" s="901" t="s">
        <v>395</v>
      </c>
      <c r="DR121" s="901"/>
      <c r="DS121" s="901"/>
      <c r="DT121" s="901"/>
      <c r="DU121" s="901"/>
      <c r="DV121" s="878" t="s">
        <v>395</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395</v>
      </c>
      <c r="AB122" s="864"/>
      <c r="AC122" s="864"/>
      <c r="AD122" s="864"/>
      <c r="AE122" s="865"/>
      <c r="AF122" s="866" t="s">
        <v>395</v>
      </c>
      <c r="AG122" s="864"/>
      <c r="AH122" s="864"/>
      <c r="AI122" s="864"/>
      <c r="AJ122" s="865"/>
      <c r="AK122" s="866" t="s">
        <v>395</v>
      </c>
      <c r="AL122" s="864"/>
      <c r="AM122" s="864"/>
      <c r="AN122" s="864"/>
      <c r="AO122" s="865"/>
      <c r="AP122" s="911" t="s">
        <v>395</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4598471</v>
      </c>
      <c r="BR122" s="932"/>
      <c r="BS122" s="932"/>
      <c r="BT122" s="932"/>
      <c r="BU122" s="932"/>
      <c r="BV122" s="932">
        <v>4345559</v>
      </c>
      <c r="BW122" s="932"/>
      <c r="BX122" s="932"/>
      <c r="BY122" s="932"/>
      <c r="BZ122" s="932"/>
      <c r="CA122" s="932">
        <v>3971435</v>
      </c>
      <c r="CB122" s="932"/>
      <c r="CC122" s="932"/>
      <c r="CD122" s="932"/>
      <c r="CE122" s="932"/>
      <c r="CF122" s="933">
        <v>135.1</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482</v>
      </c>
      <c r="DH122" s="901"/>
      <c r="DI122" s="901"/>
      <c r="DJ122" s="901"/>
      <c r="DK122" s="901"/>
      <c r="DL122" s="901" t="s">
        <v>482</v>
      </c>
      <c r="DM122" s="901"/>
      <c r="DN122" s="901"/>
      <c r="DO122" s="901"/>
      <c r="DP122" s="901"/>
      <c r="DQ122" s="901" t="s">
        <v>482</v>
      </c>
      <c r="DR122" s="901"/>
      <c r="DS122" s="901"/>
      <c r="DT122" s="901"/>
      <c r="DU122" s="901"/>
      <c r="DV122" s="878" t="s">
        <v>482</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482</v>
      </c>
      <c r="AB123" s="864"/>
      <c r="AC123" s="864"/>
      <c r="AD123" s="864"/>
      <c r="AE123" s="865"/>
      <c r="AF123" s="866" t="s">
        <v>482</v>
      </c>
      <c r="AG123" s="864"/>
      <c r="AH123" s="864"/>
      <c r="AI123" s="864"/>
      <c r="AJ123" s="865"/>
      <c r="AK123" s="866" t="s">
        <v>482</v>
      </c>
      <c r="AL123" s="864"/>
      <c r="AM123" s="864"/>
      <c r="AN123" s="864"/>
      <c r="AO123" s="865"/>
      <c r="AP123" s="911" t="s">
        <v>482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483</v>
      </c>
      <c r="BP123" s="965"/>
      <c r="BQ123" s="919">
        <v>10997140</v>
      </c>
      <c r="BR123" s="920"/>
      <c r="BS123" s="920"/>
      <c r="BT123" s="920"/>
      <c r="BU123" s="920"/>
      <c r="BV123" s="920">
        <v>9794496</v>
      </c>
      <c r="BW123" s="920"/>
      <c r="BX123" s="920"/>
      <c r="BY123" s="920"/>
      <c r="BZ123" s="920"/>
      <c r="CA123" s="920">
        <v>9773379</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485</v>
      </c>
      <c r="DH123" s="864"/>
      <c r="DI123" s="864"/>
      <c r="DJ123" s="864"/>
      <c r="DK123" s="865"/>
      <c r="DL123" s="866" t="s">
        <v>485</v>
      </c>
      <c r="DM123" s="864"/>
      <c r="DN123" s="864"/>
      <c r="DO123" s="864"/>
      <c r="DP123" s="865"/>
      <c r="DQ123" s="866" t="s">
        <v>485</v>
      </c>
      <c r="DR123" s="864"/>
      <c r="DS123" s="864"/>
      <c r="DT123" s="864"/>
      <c r="DU123" s="865"/>
      <c r="DV123" s="911" t="s">
        <v>485</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485</v>
      </c>
      <c r="AG124" s="864"/>
      <c r="AH124" s="864"/>
      <c r="AI124" s="864"/>
      <c r="AJ124" s="865"/>
      <c r="AK124" s="866" t="s">
        <v>485</v>
      </c>
      <c r="AL124" s="864"/>
      <c r="AM124" s="864"/>
      <c r="AN124" s="864"/>
      <c r="AO124" s="865"/>
      <c r="AP124" s="911" t="s">
        <v>485</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485</v>
      </c>
      <c r="BR124" s="918"/>
      <c r="BS124" s="918"/>
      <c r="BT124" s="918"/>
      <c r="BU124" s="918"/>
      <c r="BV124" s="918" t="s">
        <v>485</v>
      </c>
      <c r="BW124" s="918"/>
      <c r="BX124" s="918"/>
      <c r="BY124" s="918"/>
      <c r="BZ124" s="918"/>
      <c r="CA124" s="918" t="s">
        <v>485</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488</v>
      </c>
      <c r="DH124" s="847"/>
      <c r="DI124" s="847"/>
      <c r="DJ124" s="847"/>
      <c r="DK124" s="848"/>
      <c r="DL124" s="849" t="s">
        <v>488</v>
      </c>
      <c r="DM124" s="847"/>
      <c r="DN124" s="847"/>
      <c r="DO124" s="847"/>
      <c r="DP124" s="848"/>
      <c r="DQ124" s="849" t="s">
        <v>488</v>
      </c>
      <c r="DR124" s="847"/>
      <c r="DS124" s="847"/>
      <c r="DT124" s="847"/>
      <c r="DU124" s="848"/>
      <c r="DV124" s="935" t="s">
        <v>488</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488</v>
      </c>
      <c r="AB125" s="864"/>
      <c r="AC125" s="864"/>
      <c r="AD125" s="864"/>
      <c r="AE125" s="865"/>
      <c r="AF125" s="866" t="s">
        <v>488</v>
      </c>
      <c r="AG125" s="864"/>
      <c r="AH125" s="864"/>
      <c r="AI125" s="864"/>
      <c r="AJ125" s="865"/>
      <c r="AK125" s="866" t="s">
        <v>488</v>
      </c>
      <c r="AL125" s="864"/>
      <c r="AM125" s="864"/>
      <c r="AN125" s="864"/>
      <c r="AO125" s="865"/>
      <c r="AP125" s="911" t="s">
        <v>488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488</v>
      </c>
      <c r="DH125" s="929"/>
      <c r="DI125" s="929"/>
      <c r="DJ125" s="929"/>
      <c r="DK125" s="929"/>
      <c r="DL125" s="929" t="s">
        <v>488</v>
      </c>
      <c r="DM125" s="929"/>
      <c r="DN125" s="929"/>
      <c r="DO125" s="929"/>
      <c r="DP125" s="929"/>
      <c r="DQ125" s="929" t="s">
        <v>488</v>
      </c>
      <c r="DR125" s="929"/>
      <c r="DS125" s="929"/>
      <c r="DT125" s="929"/>
      <c r="DU125" s="929"/>
      <c r="DV125" s="930" t="s">
        <v>488</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488</v>
      </c>
      <c r="AB126" s="864"/>
      <c r="AC126" s="864"/>
      <c r="AD126" s="864"/>
      <c r="AE126" s="865"/>
      <c r="AF126" s="866" t="s">
        <v>488</v>
      </c>
      <c r="AG126" s="864"/>
      <c r="AH126" s="864"/>
      <c r="AI126" s="864"/>
      <c r="AJ126" s="865"/>
      <c r="AK126" s="866" t="s">
        <v>488</v>
      </c>
      <c r="AL126" s="864"/>
      <c r="AM126" s="864"/>
      <c r="AN126" s="864"/>
      <c r="AO126" s="865"/>
      <c r="AP126" s="911" t="s">
        <v>488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488</v>
      </c>
      <c r="DH126" s="901"/>
      <c r="DI126" s="901"/>
      <c r="DJ126" s="901"/>
      <c r="DK126" s="901"/>
      <c r="DL126" s="901" t="s">
        <v>488</v>
      </c>
      <c r="DM126" s="901"/>
      <c r="DN126" s="901"/>
      <c r="DO126" s="901"/>
      <c r="DP126" s="901"/>
      <c r="DQ126" s="901" t="s">
        <v>488</v>
      </c>
      <c r="DR126" s="901"/>
      <c r="DS126" s="901"/>
      <c r="DT126" s="901"/>
      <c r="DU126" s="901"/>
      <c r="DV126" s="878" t="s">
        <v>488</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488</v>
      </c>
      <c r="AB127" s="864"/>
      <c r="AC127" s="864"/>
      <c r="AD127" s="864"/>
      <c r="AE127" s="865"/>
      <c r="AF127" s="866" t="s">
        <v>488</v>
      </c>
      <c r="AG127" s="864"/>
      <c r="AH127" s="864"/>
      <c r="AI127" s="864"/>
      <c r="AJ127" s="865"/>
      <c r="AK127" s="866" t="s">
        <v>482</v>
      </c>
      <c r="AL127" s="864"/>
      <c r="AM127" s="864"/>
      <c r="AN127" s="864"/>
      <c r="AO127" s="865"/>
      <c r="AP127" s="911" t="s">
        <v>488</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488</v>
      </c>
      <c r="DH127" s="901"/>
      <c r="DI127" s="901"/>
      <c r="DJ127" s="901"/>
      <c r="DK127" s="901"/>
      <c r="DL127" s="901" t="s">
        <v>488</v>
      </c>
      <c r="DM127" s="901"/>
      <c r="DN127" s="901"/>
      <c r="DO127" s="901"/>
      <c r="DP127" s="901"/>
      <c r="DQ127" s="901" t="s">
        <v>488</v>
      </c>
      <c r="DR127" s="901"/>
      <c r="DS127" s="901"/>
      <c r="DT127" s="901"/>
      <c r="DU127" s="901"/>
      <c r="DV127" s="878" t="s">
        <v>488</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t="s">
        <v>488</v>
      </c>
      <c r="AB128" s="885"/>
      <c r="AC128" s="885"/>
      <c r="AD128" s="885"/>
      <c r="AE128" s="886"/>
      <c r="AF128" s="887" t="s">
        <v>488</v>
      </c>
      <c r="AG128" s="885"/>
      <c r="AH128" s="885"/>
      <c r="AI128" s="885"/>
      <c r="AJ128" s="886"/>
      <c r="AK128" s="887" t="s">
        <v>488</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501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503</v>
      </c>
      <c r="DH128" s="875"/>
      <c r="DI128" s="875"/>
      <c r="DJ128" s="875"/>
      <c r="DK128" s="875"/>
      <c r="DL128" s="875" t="s">
        <v>501</v>
      </c>
      <c r="DM128" s="875"/>
      <c r="DN128" s="875"/>
      <c r="DO128" s="875"/>
      <c r="DP128" s="875"/>
      <c r="DQ128" s="875" t="s">
        <v>503</v>
      </c>
      <c r="DR128" s="875"/>
      <c r="DS128" s="875"/>
      <c r="DT128" s="875"/>
      <c r="DU128" s="875"/>
      <c r="DV128" s="876" t="s">
        <v>503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3454991</v>
      </c>
      <c r="AB129" s="864"/>
      <c r="AC129" s="864"/>
      <c r="AD129" s="864"/>
      <c r="AE129" s="865"/>
      <c r="AF129" s="866">
        <v>3344184</v>
      </c>
      <c r="AG129" s="864"/>
      <c r="AH129" s="864"/>
      <c r="AI129" s="864"/>
      <c r="AJ129" s="865"/>
      <c r="AK129" s="866">
        <v>3470067</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531087</v>
      </c>
      <c r="AB130" s="864"/>
      <c r="AC130" s="864"/>
      <c r="AD130" s="864"/>
      <c r="AE130" s="865"/>
      <c r="AF130" s="866">
        <v>531183</v>
      </c>
      <c r="AG130" s="864"/>
      <c r="AH130" s="864"/>
      <c r="AI130" s="864"/>
      <c r="AJ130" s="865"/>
      <c r="AK130" s="866">
        <v>531068</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4.3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2923904</v>
      </c>
      <c r="AB131" s="847"/>
      <c r="AC131" s="847"/>
      <c r="AD131" s="847"/>
      <c r="AE131" s="848"/>
      <c r="AF131" s="849">
        <v>2813001</v>
      </c>
      <c r="AG131" s="847"/>
      <c r="AH131" s="847"/>
      <c r="AI131" s="847"/>
      <c r="AJ131" s="848"/>
      <c r="AK131" s="849">
        <v>2938999</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512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2.8410645489999999</v>
      </c>
      <c r="AB132" s="827"/>
      <c r="AC132" s="827"/>
      <c r="AD132" s="827"/>
      <c r="AE132" s="828"/>
      <c r="AF132" s="829">
        <v>5.4405597439999998</v>
      </c>
      <c r="AG132" s="827"/>
      <c r="AH132" s="827"/>
      <c r="AI132" s="827"/>
      <c r="AJ132" s="828"/>
      <c r="AK132" s="829">
        <v>4.6318491430000002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2.6</v>
      </c>
      <c r="AB133" s="806"/>
      <c r="AC133" s="806"/>
      <c r="AD133" s="806"/>
      <c r="AE133" s="807"/>
      <c r="AF133" s="805">
        <v>3.9</v>
      </c>
      <c r="AG133" s="806"/>
      <c r="AH133" s="806"/>
      <c r="AI133" s="806"/>
      <c r="AJ133" s="807"/>
      <c r="AK133" s="805">
        <v>4.3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zwflVY4o56UZZQPtVxIaDzGOoKQuUmhDPBeALr/vIWYeONB6WmoVOQ3k3RN1Ab4ZrzM1QihNhKhiPDcIc4ffg==" saltValue="e41g8haOLwZ6a8l9SbTC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0uOdQPO5OQQRFothw1wlTb9JixTcSH2nzFI6DfZxSXPbQOGcDUvwrk0qwakNuaKyriiJ/uT7bWnrnguc8KPrw==" saltValue="fwCNJdaqYWKTdB/bIH0I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3iDixmtL96YTbID/xJBbl3L1n97hekCBkI+zBvfWD+8/B+qVsXGfVugxUx7jJ+Ixh5nNgGOPyxPE0S8HPSCw==" saltValue="H+jGUJF8jady0y0vKVI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1050308</v>
      </c>
      <c r="AP9" s="314">
        <v>139687</v>
      </c>
      <c r="AQ9" s="315">
        <v>133274</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149416</v>
      </c>
      <c r="AP10" s="317">
        <v>19872</v>
      </c>
      <c r="AQ10" s="318">
        <v>18858</v>
      </c>
      <c r="AR10" s="319">
        <v>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1196</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t="s">
        <v>527</v>
      </c>
      <c r="AP13" s="317" t="s">
        <v>527</v>
      </c>
      <c r="AQ13" s="318">
        <v>5360</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t="s">
        <v>527</v>
      </c>
      <c r="AP14" s="317" t="s">
        <v>527</v>
      </c>
      <c r="AQ14" s="318">
        <v>2713</v>
      </c>
      <c r="AR14" s="319" t="s">
        <v>527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-63986</v>
      </c>
      <c r="AP15" s="317">
        <v>-8510</v>
      </c>
      <c r="AQ15" s="318">
        <v>-11837</v>
      </c>
      <c r="AR15" s="319">
        <v>-28.1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1135738</v>
      </c>
      <c r="AP16" s="317">
        <v>151049</v>
      </c>
      <c r="AQ16" s="318">
        <v>149564</v>
      </c>
      <c r="AR16" s="319">
        <v>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14.63</v>
      </c>
      <c r="AP21" s="331">
        <v>13.76</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96.1</v>
      </c>
      <c r="AP22" s="336">
        <v>95.5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599667</v>
      </c>
      <c r="AP32" s="345">
        <v>79754</v>
      </c>
      <c r="AQ32" s="346">
        <v>71500</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v>1</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44</v>
      </c>
      <c r="AP35" s="345">
        <v>6</v>
      </c>
      <c r="AQ35" s="346">
        <v>19534</v>
      </c>
      <c r="AR35" s="347">
        <v>-100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67487</v>
      </c>
      <c r="AP36" s="345">
        <v>8976</v>
      </c>
      <c r="AQ36" s="346">
        <v>5450</v>
      </c>
      <c r="AR36" s="347">
        <v>64.7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t="s">
        <v>527</v>
      </c>
      <c r="AP37" s="345" t="s">
        <v>527</v>
      </c>
      <c r="AQ37" s="346">
        <v>1039</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9</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t="s">
        <v>527</v>
      </c>
      <c r="AP39" s="345" t="s">
        <v>527</v>
      </c>
      <c r="AQ39" s="346">
        <v>-2217</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-531068</v>
      </c>
      <c r="AP40" s="345">
        <v>-70630</v>
      </c>
      <c r="AQ40" s="346">
        <v>-63826</v>
      </c>
      <c r="AR40" s="347">
        <v>10.7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136130</v>
      </c>
      <c r="AP41" s="345">
        <v>18105</v>
      </c>
      <c r="AQ41" s="346">
        <v>31490</v>
      </c>
      <c r="AR41" s="347">
        <v>-42.5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1135820</v>
      </c>
      <c r="AN51" s="367">
        <v>134960</v>
      </c>
      <c r="AO51" s="368">
        <v>19.100000000000001</v>
      </c>
      <c r="AP51" s="369">
        <v>119882</v>
      </c>
      <c r="AQ51" s="370">
        <v>9.1</v>
      </c>
      <c r="AR51" s="371">
        <v>10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941691</v>
      </c>
      <c r="AN52" s="375">
        <v>111893</v>
      </c>
      <c r="AO52" s="376">
        <v>97.6</v>
      </c>
      <c r="AP52" s="377">
        <v>66481</v>
      </c>
      <c r="AQ52" s="378">
        <v>6</v>
      </c>
      <c r="AR52" s="379">
        <v>91.6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503770</v>
      </c>
      <c r="AN53" s="367">
        <v>61737</v>
      </c>
      <c r="AO53" s="368">
        <v>-54.3</v>
      </c>
      <c r="AP53" s="369">
        <v>116162</v>
      </c>
      <c r="AQ53" s="370">
        <v>-3.1</v>
      </c>
      <c r="AR53" s="371">
        <v>-51.2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229975</v>
      </c>
      <c r="AN54" s="375">
        <v>28183</v>
      </c>
      <c r="AO54" s="376">
        <v>-74.8</v>
      </c>
      <c r="AP54" s="377">
        <v>61562</v>
      </c>
      <c r="AQ54" s="378">
        <v>-7.4</v>
      </c>
      <c r="AR54" s="379">
        <v>-67.400000000000006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614761</v>
      </c>
      <c r="AN55" s="367">
        <v>77290</v>
      </c>
      <c r="AO55" s="368">
        <v>25.2</v>
      </c>
      <c r="AP55" s="369">
        <v>121449</v>
      </c>
      <c r="AQ55" s="370">
        <v>4.5999999999999996</v>
      </c>
      <c r="AR55" s="371">
        <v>20.6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327986</v>
      </c>
      <c r="AN56" s="375">
        <v>41235</v>
      </c>
      <c r="AO56" s="376">
        <v>46.3</v>
      </c>
      <c r="AP56" s="377">
        <v>62922</v>
      </c>
      <c r="AQ56" s="378">
        <v>2.2000000000000002</v>
      </c>
      <c r="AR56" s="379">
        <v>44.1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757067</v>
      </c>
      <c r="AN57" s="367">
        <v>97800</v>
      </c>
      <c r="AO57" s="368">
        <v>26.5</v>
      </c>
      <c r="AP57" s="369">
        <v>145139</v>
      </c>
      <c r="AQ57" s="370">
        <v>19.5</v>
      </c>
      <c r="AR57" s="371">
        <v>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213251</v>
      </c>
      <c r="AN58" s="375">
        <v>27548</v>
      </c>
      <c r="AO58" s="376">
        <v>-33.200000000000003</v>
      </c>
      <c r="AP58" s="377">
        <v>83762</v>
      </c>
      <c r="AQ58" s="378">
        <v>33.1</v>
      </c>
      <c r="AR58" s="379">
        <v>-66.3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841785</v>
      </c>
      <c r="AN59" s="367">
        <v>111954</v>
      </c>
      <c r="AO59" s="368">
        <v>14.5</v>
      </c>
      <c r="AP59" s="369">
        <v>125391</v>
      </c>
      <c r="AQ59" s="370">
        <v>-13.6</v>
      </c>
      <c r="AR59" s="371">
        <v>28.1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347121</v>
      </c>
      <c r="AN60" s="375">
        <v>46166</v>
      </c>
      <c r="AO60" s="376">
        <v>67.599999999999994</v>
      </c>
      <c r="AP60" s="377">
        <v>68516</v>
      </c>
      <c r="AQ60" s="378">
        <v>-18.2</v>
      </c>
      <c r="AR60" s="379">
        <v>85.8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770641</v>
      </c>
      <c r="AN61" s="382">
        <v>96748</v>
      </c>
      <c r="AO61" s="383">
        <v>6.2</v>
      </c>
      <c r="AP61" s="384">
        <v>125605</v>
      </c>
      <c r="AQ61" s="385">
        <v>3.3</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412005</v>
      </c>
      <c r="AN62" s="375">
        <v>51005</v>
      </c>
      <c r="AO62" s="376">
        <v>20.7</v>
      </c>
      <c r="AP62" s="377">
        <v>68649</v>
      </c>
      <c r="AQ62" s="378">
        <v>3.1</v>
      </c>
      <c r="AR62" s="379">
        <v>17.600000000000001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0c5W5tSaSf5cJvWqXpOi4FtncYdPwgFbio1v9o/rFGbPTYpiiOJY+qvGZabKICUDMEdIiXINhFWqPYBm/J9JA==" saltValue="t2GTdAcaV6aW2ts5we7A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W3w4vf6Tdez+lj8KOCIvg7NZK8lLxsh7WXoHYCbAYQh4as0B7rylpOXndkuTPHkqhIAmtqXv7tF1fFIBj5ZH6g==" saltValue="xgoNNC10WGhWzpNBlbE4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eNZp9la8O/kgZ8ym8ZP7ps3KiQHrIplZs4g4tJY83IFtLaidFHvHdMHDr/uP5RIQMvHusOOSjYr83g1OLau38w==" saltValue="+ujVbL8IMmnWM0feTq13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74.62</v>
      </c>
      <c r="G47" s="12">
        <v>82.64</v>
      </c>
      <c r="H47" s="12">
        <v>85.91</v>
      </c>
      <c r="I47" s="12">
        <v>73</v>
      </c>
      <c r="J47" s="13">
        <v>64.86</v>
      </c>
    </row>
    <row r="48" spans="2:10" ht="57.75" customHeight="1" x14ac:dyDescent="0.15">
      <c r="B48" s="14"/>
      <c r="C48" s="1240" t="s">
        <v>4</v>
      </c>
      <c r="D48" s="1240"/>
      <c r="E48" s="1241"/>
      <c r="F48" s="15">
        <v>8.14</v>
      </c>
      <c r="G48" s="16">
        <v>8.7200000000000006</v>
      </c>
      <c r="H48" s="16">
        <v>5.66</v>
      </c>
      <c r="I48" s="16">
        <v>6.05</v>
      </c>
      <c r="J48" s="17">
        <v>4.42</v>
      </c>
    </row>
    <row r="49" spans="2:10" ht="57.75" customHeight="1" thickBot="1" x14ac:dyDescent="0.2">
      <c r="B49" s="18"/>
      <c r="C49" s="1242" t="s">
        <v>5</v>
      </c>
      <c r="D49" s="1242"/>
      <c r="E49" s="1243"/>
      <c r="F49" s="19">
        <v>7.34</v>
      </c>
      <c r="G49" s="20">
        <v>6.14</v>
      </c>
      <c r="H49" s="20" t="s">
        <v>574</v>
      </c>
      <c r="I49" s="20" t="s">
        <v>575</v>
      </c>
      <c r="J49" s="21" t="s">
        <v>576</v>
      </c>
    </row>
    <row r="50" spans="2:10" ht="13.5" customHeight="1" x14ac:dyDescent="0.15"/>
  </sheetData>
  <sheetProtection algorithmName="SHA-512" hashValue="gyXUOYdQsCw75ANT0JrkfZpo0MG2DQBCeu93GzrZ2bdb6wqQwDayh+6UWzEL+qmx2qXW83zeKGgZ8/xZrpx5+w==" saltValue="pSGLM3QIpqqBSrQRuwTY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2022-09-26T01:08:19Z</cp:lastPrinted>
  <dcterms:created xsi:type="dcterms:W3CDTF">2022-02-02T05:25:28Z</dcterms:created>
  <dcterms:modified xsi:type="dcterms:W3CDTF">2022-09-29T01:41:33Z</dcterms:modified>
  <cp:category/>
</cp:coreProperties>
</file>